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8719DB7A-E20F-4EF5-8516-0B0727E326C3}" xr6:coauthVersionLast="47" xr6:coauthVersionMax="47" xr10:uidLastSave="{00000000-0000-0000-0000-000000000000}"/>
  <bookViews>
    <workbookView xWindow="-120" yWindow="-120" windowWidth="29040" windowHeight="15720" xr2:uid="{8F42A84C-2875-4FC6-909A-66CEA8AEF4CD}"/>
  </bookViews>
  <sheets>
    <sheet name="JU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7" i="1" s="1"/>
  <c r="G13" i="1"/>
  <c r="I13" i="1"/>
  <c r="J13" i="1"/>
  <c r="L13" i="1"/>
  <c r="N13" i="1"/>
  <c r="O13" i="1"/>
  <c r="Q13" i="1"/>
  <c r="S13" i="1"/>
  <c r="T13" i="1" s="1"/>
  <c r="V13" i="1"/>
  <c r="X13" i="1"/>
  <c r="Y13" i="1"/>
  <c r="AA13" i="1"/>
  <c r="AC13" i="1"/>
  <c r="AD13" i="1"/>
  <c r="AF13" i="1"/>
  <c r="AH13" i="1"/>
  <c r="AI13" i="1" s="1"/>
  <c r="AK13" i="1"/>
  <c r="AM13" i="1"/>
  <c r="AN13" i="1"/>
  <c r="AP13" i="1"/>
  <c r="AR13" i="1"/>
  <c r="AS13" i="1" s="1"/>
  <c r="AU13" i="1"/>
  <c r="AW13" i="1"/>
  <c r="AX13" i="1"/>
  <c r="AZ13" i="1"/>
  <c r="BB13" i="1"/>
  <c r="BC13" i="1"/>
  <c r="BE13" i="1"/>
  <c r="BG13" i="1"/>
  <c r="BH13" i="1" s="1"/>
  <c r="BJ13" i="1"/>
  <c r="BL13" i="1"/>
  <c r="BM13" i="1"/>
  <c r="BO13" i="1"/>
  <c r="BQ13" i="1"/>
  <c r="BR13" i="1"/>
  <c r="BT13" i="1"/>
  <c r="BV13" i="1"/>
  <c r="BW13" i="1" s="1"/>
  <c r="BY13" i="1"/>
  <c r="CA13" i="1"/>
  <c r="CB13" i="1"/>
  <c r="CD13" i="1"/>
  <c r="CF13" i="1"/>
  <c r="CG13" i="1" s="1"/>
  <c r="CI13" i="1"/>
  <c r="CK13" i="1"/>
  <c r="CL13" i="1"/>
  <c r="CN13" i="1"/>
  <c r="CP13" i="1"/>
  <c r="E14" i="1"/>
  <c r="G14" i="1"/>
  <c r="I14" i="1"/>
  <c r="J14" i="1" s="1"/>
  <c r="L14" i="1"/>
  <c r="N14" i="1"/>
  <c r="O14" i="1"/>
  <c r="Q14" i="1"/>
  <c r="S14" i="1"/>
  <c r="T14" i="1"/>
  <c r="V14" i="1"/>
  <c r="X14" i="1"/>
  <c r="Y14" i="1" s="1"/>
  <c r="AA14" i="1"/>
  <c r="AC14" i="1"/>
  <c r="AD14" i="1"/>
  <c r="AF14" i="1"/>
  <c r="AH14" i="1"/>
  <c r="AI14" i="1" s="1"/>
  <c r="AK14" i="1"/>
  <c r="AM14" i="1"/>
  <c r="AN14" i="1"/>
  <c r="AP14" i="1"/>
  <c r="AR14" i="1"/>
  <c r="AS14" i="1"/>
  <c r="AU14" i="1"/>
  <c r="AW14" i="1"/>
  <c r="AX14" i="1" s="1"/>
  <c r="AZ14" i="1"/>
  <c r="BB14" i="1"/>
  <c r="BC14" i="1"/>
  <c r="BE14" i="1"/>
  <c r="BG14" i="1"/>
  <c r="BH14" i="1"/>
  <c r="BJ14" i="1"/>
  <c r="BL14" i="1"/>
  <c r="BM14" i="1" s="1"/>
  <c r="BO14" i="1"/>
  <c r="BQ14" i="1"/>
  <c r="BR14" i="1"/>
  <c r="BT14" i="1"/>
  <c r="BV14" i="1"/>
  <c r="BW14" i="1" s="1"/>
  <c r="BY14" i="1"/>
  <c r="CA14" i="1"/>
  <c r="CB14" i="1"/>
  <c r="CD14" i="1"/>
  <c r="CF14" i="1"/>
  <c r="CG14" i="1"/>
  <c r="CI14" i="1"/>
  <c r="CK14" i="1"/>
  <c r="CL14" i="1" s="1"/>
  <c r="CN14" i="1"/>
  <c r="CP14" i="1"/>
  <c r="E15" i="1"/>
  <c r="G15" i="1"/>
  <c r="I15" i="1"/>
  <c r="J15" i="1"/>
  <c r="L15" i="1"/>
  <c r="N15" i="1"/>
  <c r="O15" i="1" s="1"/>
  <c r="Q15" i="1"/>
  <c r="S15" i="1"/>
  <c r="T15" i="1"/>
  <c r="V15" i="1"/>
  <c r="X15" i="1"/>
  <c r="Y15" i="1" s="1"/>
  <c r="AA15" i="1"/>
  <c r="AC15" i="1"/>
  <c r="AD15" i="1"/>
  <c r="AF15" i="1"/>
  <c r="AH15" i="1"/>
  <c r="AI15" i="1"/>
  <c r="AK15" i="1"/>
  <c r="AM15" i="1"/>
  <c r="AN15" i="1" s="1"/>
  <c r="AP15" i="1"/>
  <c r="AR15" i="1"/>
  <c r="AS15" i="1"/>
  <c r="AU15" i="1"/>
  <c r="AW15" i="1"/>
  <c r="AX15" i="1"/>
  <c r="AZ15" i="1"/>
  <c r="BB15" i="1"/>
  <c r="BC15" i="1" s="1"/>
  <c r="BE15" i="1"/>
  <c r="BG15" i="1"/>
  <c r="BH15" i="1"/>
  <c r="BJ15" i="1"/>
  <c r="BL15" i="1"/>
  <c r="BM15" i="1" s="1"/>
  <c r="BO15" i="1"/>
  <c r="BQ15" i="1"/>
  <c r="BR15" i="1"/>
  <c r="BT15" i="1"/>
  <c r="BV15" i="1"/>
  <c r="BW15" i="1"/>
  <c r="BY15" i="1"/>
  <c r="CA15" i="1"/>
  <c r="CB15" i="1" s="1"/>
  <c r="CD15" i="1"/>
  <c r="CF15" i="1"/>
  <c r="CG15" i="1"/>
  <c r="CI15" i="1"/>
  <c r="CK15" i="1"/>
  <c r="CL15" i="1"/>
  <c r="CN15" i="1"/>
  <c r="CP15" i="1"/>
  <c r="E16" i="1"/>
  <c r="G16" i="1"/>
  <c r="I16" i="1"/>
  <c r="J16" i="1"/>
  <c r="L16" i="1"/>
  <c r="N16" i="1"/>
  <c r="O16" i="1" s="1"/>
  <c r="Q16" i="1"/>
  <c r="S16" i="1"/>
  <c r="T16" i="1"/>
  <c r="V16" i="1"/>
  <c r="X16" i="1"/>
  <c r="Y16" i="1"/>
  <c r="AA16" i="1"/>
  <c r="AC16" i="1"/>
  <c r="AD16" i="1" s="1"/>
  <c r="AF16" i="1"/>
  <c r="AH16" i="1"/>
  <c r="AI16" i="1"/>
  <c r="AK16" i="1"/>
  <c r="AM16" i="1"/>
  <c r="AN16" i="1"/>
  <c r="AP16" i="1"/>
  <c r="AR16" i="1"/>
  <c r="AS16" i="1" s="1"/>
  <c r="AU16" i="1"/>
  <c r="AW16" i="1"/>
  <c r="AX16" i="1"/>
  <c r="AZ16" i="1"/>
  <c r="BB16" i="1"/>
  <c r="BC16" i="1" s="1"/>
  <c r="BE16" i="1"/>
  <c r="BG16" i="1"/>
  <c r="BH16" i="1"/>
  <c r="BJ16" i="1"/>
  <c r="BL16" i="1"/>
  <c r="BM16" i="1"/>
  <c r="BO16" i="1"/>
  <c r="BQ16" i="1"/>
  <c r="BR16" i="1" s="1"/>
  <c r="BT16" i="1"/>
  <c r="BV16" i="1"/>
  <c r="BW16" i="1"/>
  <c r="BY16" i="1"/>
  <c r="CA16" i="1"/>
  <c r="CB16" i="1"/>
  <c r="CD16" i="1"/>
  <c r="CF16" i="1"/>
  <c r="CG16" i="1" s="1"/>
  <c r="CI16" i="1"/>
  <c r="CK16" i="1"/>
  <c r="CL16" i="1"/>
  <c r="CN16" i="1"/>
  <c r="CP16" i="1"/>
  <c r="D17" i="1"/>
  <c r="D20" i="1" s="1"/>
  <c r="F17" i="1"/>
  <c r="G17" i="1"/>
  <c r="H17" i="1"/>
  <c r="I17" i="1"/>
  <c r="J17" i="1"/>
  <c r="L17" i="1"/>
  <c r="M17" i="1"/>
  <c r="N17" i="1" s="1"/>
  <c r="O17" i="1" s="1"/>
  <c r="Q17" i="1"/>
  <c r="R17" i="1"/>
  <c r="S17" i="1"/>
  <c r="T17" i="1"/>
  <c r="V17" i="1"/>
  <c r="W17" i="1"/>
  <c r="X17" i="1" s="1"/>
  <c r="Y17" i="1" s="1"/>
  <c r="AA17" i="1"/>
  <c r="AB17" i="1"/>
  <c r="AC17" i="1"/>
  <c r="AD17" i="1"/>
  <c r="AF17" i="1"/>
  <c r="AG17" i="1"/>
  <c r="AH17" i="1" s="1"/>
  <c r="AI17" i="1" s="1"/>
  <c r="AK17" i="1"/>
  <c r="AL17" i="1"/>
  <c r="AM17" i="1"/>
  <c r="AN17" i="1"/>
  <c r="AP17" i="1"/>
  <c r="AQ17" i="1"/>
  <c r="AR17" i="1" s="1"/>
  <c r="AS17" i="1" s="1"/>
  <c r="AU17" i="1"/>
  <c r="AV17" i="1"/>
  <c r="AW17" i="1"/>
  <c r="AX17" i="1"/>
  <c r="AZ17" i="1"/>
  <c r="BA17" i="1"/>
  <c r="BB17" i="1" s="1"/>
  <c r="BC17" i="1" s="1"/>
  <c r="BE17" i="1"/>
  <c r="BF17" i="1"/>
  <c r="BG17" i="1"/>
  <c r="BJ17" i="1"/>
  <c r="BK17" i="1"/>
  <c r="BL17" i="1" s="1"/>
  <c r="BM17" i="1" s="1"/>
  <c r="BO17" i="1"/>
  <c r="BP17" i="1"/>
  <c r="BQ17" i="1"/>
  <c r="BR17" i="1"/>
  <c r="BT17" i="1"/>
  <c r="BU17" i="1"/>
  <c r="BV17" i="1" s="1"/>
  <c r="BW17" i="1" s="1"/>
  <c r="BY17" i="1"/>
  <c r="BZ17" i="1"/>
  <c r="CA17" i="1"/>
  <c r="CB17" i="1"/>
  <c r="CD17" i="1"/>
  <c r="CE17" i="1"/>
  <c r="CF17" i="1" s="1"/>
  <c r="CG17" i="1" s="1"/>
  <c r="CI17" i="1"/>
  <c r="CJ17" i="1"/>
  <c r="CK17" i="1"/>
  <c r="CL17" i="1"/>
  <c r="CN17" i="1"/>
  <c r="CO17" i="1"/>
  <c r="CP17" i="1" s="1"/>
  <c r="G18" i="1"/>
  <c r="I18" i="1"/>
  <c r="L18" i="1"/>
  <c r="N18" i="1"/>
  <c r="Q18" i="1"/>
  <c r="S18" i="1"/>
  <c r="V18" i="1"/>
  <c r="X18" i="1"/>
  <c r="AA18" i="1"/>
  <c r="AC18" i="1"/>
  <c r="AF18" i="1"/>
  <c r="AH18" i="1"/>
  <c r="AK18" i="1"/>
  <c r="AM18" i="1"/>
  <c r="AP18" i="1"/>
  <c r="AR18" i="1"/>
  <c r="AU18" i="1"/>
  <c r="AW18" i="1"/>
  <c r="AZ18" i="1"/>
  <c r="BB18" i="1"/>
  <c r="BE18" i="1"/>
  <c r="BG18" i="1"/>
  <c r="BJ18" i="1"/>
  <c r="BL18" i="1"/>
  <c r="BO18" i="1"/>
  <c r="BQ18" i="1"/>
  <c r="BT18" i="1"/>
  <c r="BV18" i="1"/>
  <c r="BY18" i="1"/>
  <c r="CA18" i="1"/>
  <c r="CD18" i="1"/>
  <c r="CF18" i="1"/>
  <c r="CI18" i="1"/>
  <c r="CK18" i="1"/>
  <c r="CN18" i="1"/>
  <c r="CP18" i="1"/>
  <c r="G19" i="1"/>
  <c r="I19" i="1"/>
  <c r="L19" i="1"/>
  <c r="N19" i="1"/>
  <c r="Q19" i="1"/>
  <c r="S19" i="1"/>
  <c r="V19" i="1"/>
  <c r="X19" i="1"/>
  <c r="AA19" i="1"/>
  <c r="AC19" i="1"/>
  <c r="AF19" i="1"/>
  <c r="AH19" i="1"/>
  <c r="AK19" i="1"/>
  <c r="AM19" i="1"/>
  <c r="AP19" i="1"/>
  <c r="AR19" i="1"/>
  <c r="AU19" i="1"/>
  <c r="AW19" i="1"/>
  <c r="AZ19" i="1"/>
  <c r="BB19" i="1"/>
  <c r="BE19" i="1"/>
  <c r="BG19" i="1"/>
  <c r="BJ19" i="1"/>
  <c r="BL19" i="1"/>
  <c r="BO19" i="1"/>
  <c r="BQ19" i="1"/>
  <c r="BT19" i="1"/>
  <c r="BV19" i="1"/>
  <c r="BY19" i="1"/>
  <c r="CA19" i="1"/>
  <c r="CD19" i="1"/>
  <c r="CF19" i="1"/>
  <c r="CI19" i="1"/>
  <c r="CK19" i="1"/>
  <c r="CN19" i="1"/>
  <c r="CP19" i="1"/>
  <c r="F20" i="1"/>
  <c r="G20" i="1"/>
  <c r="H20" i="1"/>
  <c r="I20" i="1"/>
  <c r="J20" i="1" s="1"/>
  <c r="L20" i="1"/>
  <c r="Q20" i="1"/>
  <c r="R20" i="1"/>
  <c r="S20" i="1"/>
  <c r="V20" i="1"/>
  <c r="AA20" i="1"/>
  <c r="AB20" i="1"/>
  <c r="AC20" i="1"/>
  <c r="AD20" i="1" s="1"/>
  <c r="AF20" i="1"/>
  <c r="AK20" i="1"/>
  <c r="AL20" i="1"/>
  <c r="AM20" i="1"/>
  <c r="AP20" i="1"/>
  <c r="AU20" i="1"/>
  <c r="AV20" i="1"/>
  <c r="AW20" i="1"/>
  <c r="AX20" i="1" s="1"/>
  <c r="AZ20" i="1"/>
  <c r="BE20" i="1"/>
  <c r="BF20" i="1"/>
  <c r="BG20" i="1"/>
  <c r="BJ20" i="1"/>
  <c r="BO20" i="1"/>
  <c r="BP20" i="1"/>
  <c r="BQ20" i="1"/>
  <c r="BR20" i="1" s="1"/>
  <c r="BT20" i="1"/>
  <c r="BY20" i="1"/>
  <c r="BZ20" i="1"/>
  <c r="CA20" i="1"/>
  <c r="CB20" i="1" s="1"/>
  <c r="CD20" i="1"/>
  <c r="CI20" i="1"/>
  <c r="CJ20" i="1"/>
  <c r="CK20" i="1"/>
  <c r="CL20" i="1" s="1"/>
  <c r="CN20" i="1"/>
  <c r="G21" i="1"/>
  <c r="I21" i="1"/>
  <c r="L21" i="1"/>
  <c r="N21" i="1"/>
  <c r="Q21" i="1"/>
  <c r="S21" i="1"/>
  <c r="V21" i="1"/>
  <c r="X21" i="1"/>
  <c r="AA21" i="1"/>
  <c r="AC21" i="1"/>
  <c r="AF21" i="1"/>
  <c r="AH21" i="1"/>
  <c r="AK21" i="1"/>
  <c r="AM21" i="1"/>
  <c r="AP21" i="1"/>
  <c r="AR21" i="1"/>
  <c r="AU21" i="1"/>
  <c r="AW21" i="1"/>
  <c r="AZ21" i="1"/>
  <c r="BB21" i="1"/>
  <c r="BE21" i="1"/>
  <c r="BG21" i="1"/>
  <c r="BJ21" i="1"/>
  <c r="BL21" i="1"/>
  <c r="BO21" i="1"/>
  <c r="BQ21" i="1"/>
  <c r="BT21" i="1"/>
  <c r="BV21" i="1"/>
  <c r="BY21" i="1"/>
  <c r="CA21" i="1"/>
  <c r="CD21" i="1"/>
  <c r="CF21" i="1"/>
  <c r="CI21" i="1"/>
  <c r="CK21" i="1"/>
  <c r="CN21" i="1"/>
  <c r="CP21" i="1"/>
  <c r="G22" i="1"/>
  <c r="I22" i="1"/>
  <c r="L22" i="1"/>
  <c r="N22" i="1"/>
  <c r="Q22" i="1"/>
  <c r="S22" i="1"/>
  <c r="V22" i="1"/>
  <c r="X22" i="1"/>
  <c r="AA22" i="1"/>
  <c r="AC22" i="1"/>
  <c r="AF22" i="1"/>
  <c r="AH22" i="1"/>
  <c r="AK22" i="1"/>
  <c r="AM22" i="1"/>
  <c r="AP22" i="1"/>
  <c r="AR22" i="1"/>
  <c r="AU22" i="1"/>
  <c r="AW22" i="1"/>
  <c r="AZ22" i="1"/>
  <c r="BB22" i="1"/>
  <c r="BE22" i="1"/>
  <c r="BG22" i="1"/>
  <c r="BJ22" i="1"/>
  <c r="BL22" i="1"/>
  <c r="BO22" i="1"/>
  <c r="BQ22" i="1"/>
  <c r="BT22" i="1"/>
  <c r="BV22" i="1"/>
  <c r="BY22" i="1"/>
  <c r="CA22" i="1"/>
  <c r="CD22" i="1"/>
  <c r="CF22" i="1"/>
  <c r="CI22" i="1"/>
  <c r="CK22" i="1"/>
  <c r="CN22" i="1"/>
  <c r="CP22" i="1"/>
  <c r="BH20" i="1" l="1"/>
  <c r="T20" i="1"/>
  <c r="AN20" i="1"/>
  <c r="E20" i="1"/>
  <c r="BH17" i="1"/>
  <c r="CO20" i="1"/>
  <c r="CP20" i="1" s="1"/>
  <c r="CE20" i="1"/>
  <c r="CF20" i="1" s="1"/>
  <c r="CG20" i="1" s="1"/>
  <c r="BU20" i="1"/>
  <c r="BV20" i="1" s="1"/>
  <c r="BW20" i="1" s="1"/>
  <c r="BK20" i="1"/>
  <c r="BL20" i="1" s="1"/>
  <c r="BM20" i="1" s="1"/>
  <c r="BA20" i="1"/>
  <c r="BB20" i="1" s="1"/>
  <c r="BC20" i="1" s="1"/>
  <c r="AQ20" i="1"/>
  <c r="AR20" i="1" s="1"/>
  <c r="AS20" i="1" s="1"/>
  <c r="AG20" i="1"/>
  <c r="AH20" i="1" s="1"/>
  <c r="AI20" i="1" s="1"/>
  <c r="W20" i="1"/>
  <c r="X20" i="1" s="1"/>
  <c r="Y20" i="1" s="1"/>
  <c r="M20" i="1"/>
  <c r="N20" i="1" s="1"/>
  <c r="O20" i="1" s="1"/>
</calcChain>
</file>

<file path=xl/sharedStrings.xml><?xml version="1.0" encoding="utf-8"?>
<sst xmlns="http://schemas.openxmlformats.org/spreadsheetml/2006/main" count="210" uniqueCount="57">
  <si>
    <t>NIP.</t>
  </si>
  <si>
    <t>………………………………</t>
  </si>
  <si>
    <t>KEPALA KEPALA PUSKESMAS</t>
  </si>
  <si>
    <t>………………..,………………..</t>
  </si>
  <si>
    <t>luar wil Puskesmas luar wil kota</t>
  </si>
  <si>
    <t>Luar wil Puskesmas wil kota</t>
  </si>
  <si>
    <t>TOTAL BLN INI</t>
  </si>
  <si>
    <t xml:space="preserve">Rumah Sakit </t>
  </si>
  <si>
    <t>Unit Lain (BPM, KLINIK, RB)</t>
  </si>
  <si>
    <t>TOTAL  KELURAHAN</t>
  </si>
  <si>
    <t>Tunggulwulung</t>
  </si>
  <si>
    <t>Tasikmadu</t>
  </si>
  <si>
    <t>Tunjungsekar</t>
  </si>
  <si>
    <t>Mojolangu</t>
  </si>
  <si>
    <t>MOJOLANGU</t>
  </si>
  <si>
    <t>INI</t>
  </si>
  <si>
    <t>LALU</t>
  </si>
  <si>
    <t>R</t>
  </si>
  <si>
    <t>JML</t>
  </si>
  <si>
    <t>BLN</t>
  </si>
  <si>
    <t>%</t>
  </si>
  <si>
    <t>RISTI</t>
  </si>
  <si>
    <t>KUMUL</t>
  </si>
  <si>
    <t>PENC</t>
  </si>
  <si>
    <t>BULIN / BUFAS</t>
  </si>
  <si>
    <t>BUMIL</t>
  </si>
  <si>
    <t>KF 4</t>
  </si>
  <si>
    <t xml:space="preserve">KF 3 </t>
  </si>
  <si>
    <t>KF 2</t>
  </si>
  <si>
    <t>KF 1</t>
  </si>
  <si>
    <t>K5 Dengan USG</t>
  </si>
  <si>
    <t>K5 Oleh Dokter</t>
  </si>
  <si>
    <t>K1 dengan USG</t>
  </si>
  <si>
    <t>K1 Oleh Dokter</t>
  </si>
  <si>
    <t>K1 Murni</t>
  </si>
  <si>
    <t>K1 Akses</t>
  </si>
  <si>
    <t>PERKIRAAN PERSALINAN BULAN DEPAN (HPL)</t>
  </si>
  <si>
    <t>PELAYANAN IBU NIFAS</t>
  </si>
  <si>
    <t>PERSALINAN NAKES DI FASILITAS KESEHATAN</t>
  </si>
  <si>
    <t>PERSALINAN OLEH NAKES</t>
  </si>
  <si>
    <t>KOMPLIKASI KEBIDANAN YG DITANGANI</t>
  </si>
  <si>
    <t>DETEKSI RISIKO TINGGI OLEH NAKES</t>
  </si>
  <si>
    <t>DETEKSI RISIKO TINGGI OLEH MASYARAKAT</t>
  </si>
  <si>
    <t>K6 (IBU HAMIL)</t>
  </si>
  <si>
    <t>K5</t>
  </si>
  <si>
    <t>K4</t>
  </si>
  <si>
    <t>K1</t>
  </si>
  <si>
    <t>SASARAN</t>
  </si>
  <si>
    <t>KELURAHAN</t>
  </si>
  <si>
    <t>NAMA PUSKESMAS</t>
  </si>
  <si>
    <t>NO</t>
  </si>
  <si>
    <t>: JUN / 24</t>
  </si>
  <si>
    <t>BULAN/TAHUN</t>
  </si>
  <si>
    <t>: MALANG</t>
  </si>
  <si>
    <t>KOTA</t>
  </si>
  <si>
    <t>REVISI ALTERNATIF 1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</si>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</sst>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2" borderId="2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4" fillId="4" borderId="2" xfId="0" applyFont="1" applyFill="1" applyBorder="1"/>
    <xf numFmtId="0" fontId="4" fillId="5" borderId="5" xfId="0" applyFont="1" applyFill="1" applyBorder="1"/>
    <xf numFmtId="0" fontId="4" fillId="3" borderId="6" xfId="0" applyFont="1" applyFill="1" applyBorder="1"/>
    <xf numFmtId="0" fontId="4" fillId="4" borderId="7" xfId="0" applyFont="1" applyFill="1" applyBorder="1"/>
    <xf numFmtId="0" fontId="4" fillId="6" borderId="5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5" fillId="5" borderId="11" xfId="0" applyFont="1" applyFill="1" applyBorder="1" applyAlignment="1">
      <alignment horizontal="left" wrapText="1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4" fillId="2" borderId="15" xfId="0" applyFont="1" applyFill="1" applyBorder="1"/>
    <xf numFmtId="0" fontId="4" fillId="3" borderId="16" xfId="0" applyFont="1" applyFill="1" applyBorder="1"/>
    <xf numFmtId="0" fontId="4" fillId="4" borderId="17" xfId="0" applyFont="1" applyFill="1" applyBorder="1"/>
    <xf numFmtId="0" fontId="4" fillId="4" borderId="15" xfId="0" applyFont="1" applyFill="1" applyBorder="1"/>
    <xf numFmtId="0" fontId="4" fillId="5" borderId="18" xfId="0" applyFont="1" applyFill="1" applyBorder="1"/>
    <xf numFmtId="0" fontId="4" fillId="3" borderId="19" xfId="0" applyFont="1" applyFill="1" applyBorder="1"/>
    <xf numFmtId="0" fontId="4" fillId="4" borderId="20" xfId="0" applyFont="1" applyFill="1" applyBorder="1"/>
    <xf numFmtId="0" fontId="4" fillId="6" borderId="18" xfId="0" applyFont="1" applyFill="1" applyBorder="1"/>
    <xf numFmtId="0" fontId="4" fillId="4" borderId="14" xfId="0" applyFont="1" applyFill="1" applyBorder="1"/>
    <xf numFmtId="0" fontId="4" fillId="4" borderId="18" xfId="0" applyFont="1" applyFill="1" applyBorder="1"/>
    <xf numFmtId="0" fontId="4" fillId="2" borderId="18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5" borderId="23" xfId="0" applyFont="1" applyFill="1" applyBorder="1" applyAlignment="1">
      <alignment wrapText="1"/>
    </xf>
    <xf numFmtId="0" fontId="4" fillId="7" borderId="15" xfId="0" applyFont="1" applyFill="1" applyBorder="1" applyAlignment="1">
      <alignment vertical="center"/>
    </xf>
    <xf numFmtId="0" fontId="4" fillId="7" borderId="15" xfId="0" applyFont="1" applyFill="1" applyBorder="1"/>
    <xf numFmtId="0" fontId="4" fillId="7" borderId="22" xfId="0" applyFont="1" applyFill="1" applyBorder="1"/>
    <xf numFmtId="0" fontId="4" fillId="7" borderId="17" xfId="0" applyFont="1" applyFill="1" applyBorder="1"/>
    <xf numFmtId="164" fontId="4" fillId="7" borderId="15" xfId="0" applyNumberFormat="1" applyFont="1" applyFill="1" applyBorder="1"/>
    <xf numFmtId="0" fontId="4" fillId="7" borderId="24" xfId="0" applyFont="1" applyFill="1" applyBorder="1"/>
    <xf numFmtId="0" fontId="4" fillId="7" borderId="20" xfId="0" applyFont="1" applyFill="1" applyBorder="1"/>
    <xf numFmtId="164" fontId="4" fillId="7" borderId="17" xfId="0" applyNumberFormat="1" applyFont="1" applyFill="1" applyBorder="1"/>
    <xf numFmtId="164" fontId="4" fillId="7" borderId="22" xfId="0" applyNumberFormat="1" applyFont="1" applyFill="1" applyBorder="1"/>
    <xf numFmtId="0" fontId="4" fillId="7" borderId="23" xfId="0" applyFont="1" applyFill="1" applyBorder="1"/>
    <xf numFmtId="0" fontId="4" fillId="5" borderId="23" xfId="0" applyFont="1" applyFill="1" applyBorder="1"/>
    <xf numFmtId="0" fontId="4" fillId="5" borderId="2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4" xfId="0" applyFont="1" applyBorder="1"/>
    <xf numFmtId="0" fontId="4" fillId="6" borderId="2" xfId="0" applyFont="1" applyFill="1" applyBorder="1"/>
    <xf numFmtId="164" fontId="4" fillId="5" borderId="5" xfId="0" applyNumberFormat="1" applyFont="1" applyFill="1" applyBorder="1"/>
    <xf numFmtId="0" fontId="4" fillId="0" borderId="7" xfId="0" applyFont="1" applyBorder="1"/>
    <xf numFmtId="164" fontId="4" fillId="6" borderId="5" xfId="0" applyNumberFormat="1" applyFont="1" applyFill="1" applyBorder="1"/>
    <xf numFmtId="164" fontId="4" fillId="6" borderId="2" xfId="0" applyNumberFormat="1" applyFont="1" applyFill="1" applyBorder="1"/>
    <xf numFmtId="0" fontId="4" fillId="6" borderId="15" xfId="0" applyFont="1" applyFill="1" applyBorder="1"/>
    <xf numFmtId="164" fontId="4" fillId="8" borderId="17" xfId="0" applyNumberFormat="1" applyFont="1" applyFill="1" applyBorder="1" applyAlignment="1">
      <alignment horizontal="center" vertical="center" wrapText="1"/>
    </xf>
    <xf numFmtId="164" fontId="4" fillId="8" borderId="15" xfId="0" applyNumberFormat="1" applyFont="1" applyFill="1" applyBorder="1"/>
    <xf numFmtId="164" fontId="4" fillId="8" borderId="2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/>
    </xf>
    <xf numFmtId="0" fontId="4" fillId="0" borderId="17" xfId="0" applyFont="1" applyBorder="1"/>
    <xf numFmtId="164" fontId="4" fillId="5" borderId="18" xfId="0" applyNumberFormat="1" applyFont="1" applyFill="1" applyBorder="1"/>
    <xf numFmtId="0" fontId="4" fillId="0" borderId="20" xfId="0" applyFont="1" applyBorder="1"/>
    <xf numFmtId="164" fontId="4" fillId="6" borderId="18" xfId="0" applyNumberFormat="1" applyFont="1" applyFill="1" applyBorder="1"/>
    <xf numFmtId="164" fontId="4" fillId="6" borderId="15" xfId="0" applyNumberFormat="1" applyFont="1" applyFill="1" applyBorder="1"/>
    <xf numFmtId="0" fontId="4" fillId="0" borderId="23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/>
    </xf>
    <xf numFmtId="0" fontId="4" fillId="0" borderId="14" xfId="0" applyFont="1" applyBorder="1"/>
    <xf numFmtId="0" fontId="4" fillId="0" borderId="21" xfId="0" applyFont="1" applyBorder="1"/>
    <xf numFmtId="164" fontId="4" fillId="8" borderId="14" xfId="0" applyNumberFormat="1" applyFont="1" applyFill="1" applyBorder="1" applyAlignment="1">
      <alignment horizontal="center" vertical="center" wrapText="1"/>
    </xf>
    <xf numFmtId="164" fontId="4" fillId="8" borderId="18" xfId="0" applyNumberFormat="1" applyFont="1" applyFill="1" applyBorder="1"/>
    <xf numFmtId="164" fontId="4" fillId="8" borderId="16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6" fillId="0" borderId="27" xfId="0" applyFont="1" applyBorder="1"/>
    <xf numFmtId="0" fontId="9" fillId="2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 vertical="center"/>
    </xf>
    <xf numFmtId="9" fontId="9" fillId="7" borderId="26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9" fillId="7" borderId="30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9" fillId="2" borderId="30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9" fillId="7" borderId="38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%20PWS%20IBU%20KOTA%20MALANG%202024.xlsx" TargetMode="External"/><Relationship Id="rId1" Type="http://schemas.openxmlformats.org/officeDocument/2006/relationships/externalLinkPath" Target="Laporan%20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</sheetNames>
    <sheetDataSet>
      <sheetData sheetId="0"/>
      <sheetData sheetId="1"/>
      <sheetData sheetId="2"/>
      <sheetData sheetId="3"/>
      <sheetData sheetId="4">
        <row r="13">
          <cell r="H13">
            <v>27</v>
          </cell>
          <cell r="I13">
            <v>128</v>
          </cell>
          <cell r="M13">
            <v>7</v>
          </cell>
          <cell r="N13">
            <v>51</v>
          </cell>
          <cell r="R13">
            <v>20</v>
          </cell>
          <cell r="S13">
            <v>77</v>
          </cell>
          <cell r="W13">
            <v>20</v>
          </cell>
          <cell r="X13">
            <v>77</v>
          </cell>
          <cell r="AB13">
            <v>28</v>
          </cell>
          <cell r="AC13">
            <v>126</v>
          </cell>
          <cell r="AG13">
            <v>28</v>
          </cell>
          <cell r="AH13">
            <v>126</v>
          </cell>
          <cell r="AL13">
            <v>28</v>
          </cell>
          <cell r="AM13">
            <v>126</v>
          </cell>
          <cell r="AQ13">
            <v>28</v>
          </cell>
          <cell r="AR13">
            <v>126</v>
          </cell>
          <cell r="AV13">
            <v>9</v>
          </cell>
          <cell r="AW13">
            <v>46</v>
          </cell>
          <cell r="BA13">
            <v>9</v>
          </cell>
          <cell r="BB13">
            <v>46</v>
          </cell>
          <cell r="BF13">
            <v>7</v>
          </cell>
          <cell r="BG13">
            <v>30</v>
          </cell>
          <cell r="BK13">
            <v>25</v>
          </cell>
          <cell r="BL13">
            <v>124</v>
          </cell>
          <cell r="BP13">
            <v>25</v>
          </cell>
          <cell r="BQ13">
            <v>124</v>
          </cell>
          <cell r="BU13">
            <v>25</v>
          </cell>
          <cell r="BV13">
            <v>124</v>
          </cell>
          <cell r="BZ13">
            <v>25</v>
          </cell>
          <cell r="CA13">
            <v>124</v>
          </cell>
          <cell r="CE13">
            <v>25</v>
          </cell>
          <cell r="CF13">
            <v>124</v>
          </cell>
          <cell r="CJ13">
            <v>25</v>
          </cell>
          <cell r="CK13">
            <v>124</v>
          </cell>
          <cell r="CO13">
            <v>28</v>
          </cell>
          <cell r="CP13">
            <v>126</v>
          </cell>
        </row>
        <row r="14">
          <cell r="H14">
            <v>20</v>
          </cell>
          <cell r="I14">
            <v>108</v>
          </cell>
          <cell r="M14">
            <v>8</v>
          </cell>
          <cell r="N14">
            <v>52</v>
          </cell>
          <cell r="R14">
            <v>6</v>
          </cell>
          <cell r="S14">
            <v>62</v>
          </cell>
          <cell r="W14">
            <v>6</v>
          </cell>
          <cell r="X14">
            <v>60</v>
          </cell>
          <cell r="AB14">
            <v>20</v>
          </cell>
          <cell r="AC14">
            <v>97</v>
          </cell>
          <cell r="AG14">
            <v>20</v>
          </cell>
          <cell r="AH14">
            <v>84</v>
          </cell>
          <cell r="AL14">
            <v>20</v>
          </cell>
          <cell r="AM14">
            <v>76</v>
          </cell>
          <cell r="AQ14">
            <v>20</v>
          </cell>
          <cell r="AR14">
            <v>89</v>
          </cell>
          <cell r="AV14">
            <v>8</v>
          </cell>
          <cell r="AW14">
            <v>30</v>
          </cell>
          <cell r="BA14">
            <v>8</v>
          </cell>
          <cell r="BB14">
            <v>32</v>
          </cell>
          <cell r="BF14">
            <v>5</v>
          </cell>
          <cell r="BG14">
            <v>23</v>
          </cell>
          <cell r="BK14">
            <v>25</v>
          </cell>
          <cell r="BL14">
            <v>97</v>
          </cell>
          <cell r="BP14">
            <v>25</v>
          </cell>
          <cell r="BQ14">
            <v>97</v>
          </cell>
          <cell r="BU14">
            <v>25</v>
          </cell>
          <cell r="BV14">
            <v>97</v>
          </cell>
          <cell r="BZ14">
            <v>25</v>
          </cell>
          <cell r="CA14">
            <v>97</v>
          </cell>
          <cell r="CE14">
            <v>25</v>
          </cell>
          <cell r="CF14">
            <v>97</v>
          </cell>
          <cell r="CJ14">
            <v>25</v>
          </cell>
          <cell r="CK14">
            <v>97</v>
          </cell>
          <cell r="CO14">
            <v>20</v>
          </cell>
          <cell r="CP14">
            <v>100</v>
          </cell>
        </row>
        <row r="15">
          <cell r="H15">
            <v>7</v>
          </cell>
          <cell r="I15">
            <v>56</v>
          </cell>
          <cell r="M15">
            <v>3</v>
          </cell>
          <cell r="N15">
            <v>24</v>
          </cell>
          <cell r="R15">
            <v>5</v>
          </cell>
          <cell r="S15">
            <v>41</v>
          </cell>
          <cell r="W15">
            <v>4</v>
          </cell>
          <cell r="X15">
            <v>33</v>
          </cell>
          <cell r="AB15">
            <v>12</v>
          </cell>
          <cell r="AC15">
            <v>54</v>
          </cell>
          <cell r="AG15">
            <v>8</v>
          </cell>
          <cell r="AH15">
            <v>45</v>
          </cell>
          <cell r="AL15">
            <v>8</v>
          </cell>
          <cell r="AM15">
            <v>40</v>
          </cell>
          <cell r="AQ15">
            <v>12</v>
          </cell>
          <cell r="AR15">
            <v>54</v>
          </cell>
          <cell r="AV15">
            <v>2</v>
          </cell>
          <cell r="AW15">
            <v>20</v>
          </cell>
          <cell r="BA15">
            <v>2</v>
          </cell>
          <cell r="BB15">
            <v>20</v>
          </cell>
          <cell r="BF15">
            <v>3</v>
          </cell>
          <cell r="BG15">
            <v>14</v>
          </cell>
          <cell r="BK15">
            <v>10</v>
          </cell>
          <cell r="BL15">
            <v>48</v>
          </cell>
          <cell r="BP15">
            <v>10</v>
          </cell>
          <cell r="BQ15">
            <v>48</v>
          </cell>
          <cell r="BU15">
            <v>10</v>
          </cell>
          <cell r="BV15">
            <v>48</v>
          </cell>
          <cell r="BZ15">
            <v>10</v>
          </cell>
          <cell r="CA15">
            <v>48</v>
          </cell>
          <cell r="CE15">
            <v>10</v>
          </cell>
          <cell r="CF15">
            <v>48</v>
          </cell>
          <cell r="CJ15">
            <v>10</v>
          </cell>
          <cell r="CK15">
            <v>48</v>
          </cell>
          <cell r="CO15">
            <v>12</v>
          </cell>
          <cell r="CP15">
            <v>54</v>
          </cell>
        </row>
        <row r="16">
          <cell r="H16">
            <v>12</v>
          </cell>
          <cell r="I16">
            <v>66</v>
          </cell>
          <cell r="M16">
            <v>5</v>
          </cell>
          <cell r="N16">
            <v>28</v>
          </cell>
          <cell r="R16">
            <v>7</v>
          </cell>
          <cell r="S16">
            <v>45</v>
          </cell>
          <cell r="W16">
            <v>7</v>
          </cell>
          <cell r="X16">
            <v>45</v>
          </cell>
          <cell r="AB16">
            <v>10</v>
          </cell>
          <cell r="AC16">
            <v>53</v>
          </cell>
          <cell r="AG16">
            <v>8</v>
          </cell>
          <cell r="AH16">
            <v>48</v>
          </cell>
          <cell r="AL16">
            <v>8</v>
          </cell>
          <cell r="AM16">
            <v>45</v>
          </cell>
          <cell r="AQ16">
            <v>10</v>
          </cell>
          <cell r="AR16">
            <v>53</v>
          </cell>
          <cell r="AV16">
            <v>4</v>
          </cell>
          <cell r="AW16">
            <v>22</v>
          </cell>
          <cell r="BA16">
            <v>4</v>
          </cell>
          <cell r="BB16">
            <v>22</v>
          </cell>
          <cell r="BF16">
            <v>2</v>
          </cell>
          <cell r="BG16">
            <v>9</v>
          </cell>
          <cell r="BK16">
            <v>10</v>
          </cell>
          <cell r="BL16">
            <v>62</v>
          </cell>
          <cell r="BP16">
            <v>10</v>
          </cell>
          <cell r="BQ16">
            <v>62</v>
          </cell>
          <cell r="BU16">
            <v>10</v>
          </cell>
          <cell r="BV16">
            <v>62</v>
          </cell>
          <cell r="BZ16">
            <v>10</v>
          </cell>
          <cell r="CA16">
            <v>62</v>
          </cell>
          <cell r="CE16">
            <v>10</v>
          </cell>
          <cell r="CF16">
            <v>62</v>
          </cell>
          <cell r="CJ16">
            <v>10</v>
          </cell>
          <cell r="CK16">
            <v>62</v>
          </cell>
          <cell r="CO16">
            <v>10</v>
          </cell>
          <cell r="CP16">
            <v>53</v>
          </cell>
        </row>
        <row r="17">
          <cell r="H17">
            <v>66</v>
          </cell>
          <cell r="I17">
            <v>358</v>
          </cell>
          <cell r="M17">
            <v>23</v>
          </cell>
          <cell r="N17">
            <v>155</v>
          </cell>
          <cell r="R17">
            <v>38</v>
          </cell>
          <cell r="S17">
            <v>225</v>
          </cell>
          <cell r="W17">
            <v>37</v>
          </cell>
          <cell r="X17">
            <v>215</v>
          </cell>
          <cell r="AB17">
            <v>70</v>
          </cell>
          <cell r="AC17">
            <v>330</v>
          </cell>
          <cell r="AG17">
            <v>64</v>
          </cell>
          <cell r="AH17">
            <v>303</v>
          </cell>
          <cell r="AL17">
            <v>64</v>
          </cell>
          <cell r="AM17">
            <v>287</v>
          </cell>
          <cell r="AQ17">
            <v>70</v>
          </cell>
          <cell r="AR17">
            <v>322</v>
          </cell>
          <cell r="AV17">
            <v>23</v>
          </cell>
          <cell r="AW17">
            <v>118</v>
          </cell>
          <cell r="BA17">
            <v>23</v>
          </cell>
          <cell r="BB17">
            <v>120</v>
          </cell>
          <cell r="BF17">
            <v>17</v>
          </cell>
          <cell r="BG17">
            <v>76</v>
          </cell>
          <cell r="BK17">
            <v>70</v>
          </cell>
          <cell r="BL17">
            <v>331</v>
          </cell>
          <cell r="BP17">
            <v>70</v>
          </cell>
          <cell r="BQ17">
            <v>331</v>
          </cell>
          <cell r="BU17">
            <v>70</v>
          </cell>
          <cell r="BV17">
            <v>331</v>
          </cell>
          <cell r="BZ17">
            <v>70</v>
          </cell>
          <cell r="CA17">
            <v>331</v>
          </cell>
          <cell r="CE17">
            <v>70</v>
          </cell>
          <cell r="CF17">
            <v>331</v>
          </cell>
          <cell r="CJ17">
            <v>70</v>
          </cell>
          <cell r="CK17">
            <v>331</v>
          </cell>
          <cell r="CO17">
            <v>70</v>
          </cell>
          <cell r="CP17">
            <v>333</v>
          </cell>
        </row>
        <row r="18">
          <cell r="I18">
            <v>0</v>
          </cell>
          <cell r="N18">
            <v>0</v>
          </cell>
          <cell r="S18">
            <v>0</v>
          </cell>
          <cell r="X18">
            <v>0</v>
          </cell>
          <cell r="AC18">
            <v>0</v>
          </cell>
          <cell r="AH18">
            <v>0</v>
          </cell>
          <cell r="AM18">
            <v>0</v>
          </cell>
          <cell r="AR18">
            <v>0</v>
          </cell>
          <cell r="AW18">
            <v>0</v>
          </cell>
          <cell r="BB18">
            <v>0</v>
          </cell>
          <cell r="BG18">
            <v>0</v>
          </cell>
          <cell r="BL18">
            <v>0</v>
          </cell>
          <cell r="BQ18">
            <v>0</v>
          </cell>
          <cell r="BV18">
            <v>0</v>
          </cell>
          <cell r="CA18">
            <v>0</v>
          </cell>
          <cell r="CF18">
            <v>0</v>
          </cell>
          <cell r="CK18">
            <v>0</v>
          </cell>
          <cell r="CP18">
            <v>0</v>
          </cell>
        </row>
        <row r="19">
          <cell r="I19">
            <v>0</v>
          </cell>
          <cell r="N19">
            <v>0</v>
          </cell>
          <cell r="S19">
            <v>0</v>
          </cell>
          <cell r="X19">
            <v>0</v>
          </cell>
          <cell r="AC19">
            <v>0</v>
          </cell>
          <cell r="AH19">
            <v>0</v>
          </cell>
          <cell r="AM19">
            <v>0</v>
          </cell>
          <cell r="AR19">
            <v>0</v>
          </cell>
          <cell r="AW19">
            <v>0</v>
          </cell>
          <cell r="BB19">
            <v>0</v>
          </cell>
          <cell r="BG19">
            <v>0</v>
          </cell>
          <cell r="BL19">
            <v>0</v>
          </cell>
          <cell r="BQ19">
            <v>0</v>
          </cell>
          <cell r="BV19">
            <v>0</v>
          </cell>
          <cell r="CA19">
            <v>0</v>
          </cell>
          <cell r="CF19">
            <v>0</v>
          </cell>
          <cell r="CK19">
            <v>0</v>
          </cell>
          <cell r="CP19">
            <v>0</v>
          </cell>
        </row>
        <row r="20">
          <cell r="H20">
            <v>66</v>
          </cell>
          <cell r="I20">
            <v>358</v>
          </cell>
          <cell r="M20">
            <v>23</v>
          </cell>
          <cell r="N20">
            <v>155</v>
          </cell>
          <cell r="R20">
            <v>38</v>
          </cell>
          <cell r="S20">
            <v>225</v>
          </cell>
          <cell r="W20">
            <v>37</v>
          </cell>
          <cell r="X20">
            <v>215</v>
          </cell>
          <cell r="AB20">
            <v>70</v>
          </cell>
          <cell r="AC20">
            <v>330</v>
          </cell>
          <cell r="AG20">
            <v>64</v>
          </cell>
          <cell r="AH20">
            <v>303</v>
          </cell>
          <cell r="AL20">
            <v>64</v>
          </cell>
          <cell r="AM20">
            <v>287</v>
          </cell>
          <cell r="AQ20">
            <v>70</v>
          </cell>
          <cell r="AR20">
            <v>322</v>
          </cell>
          <cell r="AV20">
            <v>23</v>
          </cell>
          <cell r="AW20">
            <v>118</v>
          </cell>
          <cell r="BA20">
            <v>23</v>
          </cell>
          <cell r="BB20">
            <v>120</v>
          </cell>
          <cell r="BF20">
            <v>17</v>
          </cell>
          <cell r="BG20">
            <v>76</v>
          </cell>
          <cell r="BK20">
            <v>70</v>
          </cell>
          <cell r="BL20">
            <v>331</v>
          </cell>
          <cell r="BP20">
            <v>70</v>
          </cell>
          <cell r="BQ20">
            <v>331</v>
          </cell>
          <cell r="BU20">
            <v>70</v>
          </cell>
          <cell r="BV20">
            <v>331</v>
          </cell>
          <cell r="BZ20">
            <v>70</v>
          </cell>
          <cell r="CA20">
            <v>331</v>
          </cell>
          <cell r="CE20">
            <v>70</v>
          </cell>
          <cell r="CF20">
            <v>331</v>
          </cell>
          <cell r="CJ20">
            <v>70</v>
          </cell>
          <cell r="CK20">
            <v>331</v>
          </cell>
          <cell r="CO20">
            <v>70</v>
          </cell>
          <cell r="CP20">
            <v>333</v>
          </cell>
        </row>
        <row r="21">
          <cell r="I21">
            <v>0</v>
          </cell>
          <cell r="N21">
            <v>0</v>
          </cell>
          <cell r="S21">
            <v>0</v>
          </cell>
          <cell r="X21">
            <v>0</v>
          </cell>
          <cell r="AC21">
            <v>0</v>
          </cell>
          <cell r="AH21">
            <v>0</v>
          </cell>
          <cell r="AM21">
            <v>0</v>
          </cell>
          <cell r="AR21">
            <v>0</v>
          </cell>
          <cell r="AW21">
            <v>0</v>
          </cell>
          <cell r="BB21">
            <v>0</v>
          </cell>
          <cell r="BG21">
            <v>0</v>
          </cell>
          <cell r="BL21">
            <v>0</v>
          </cell>
          <cell r="BQ21">
            <v>0</v>
          </cell>
          <cell r="BV21">
            <v>0</v>
          </cell>
          <cell r="CA21">
            <v>0</v>
          </cell>
          <cell r="CF21">
            <v>0</v>
          </cell>
          <cell r="CK21">
            <v>0</v>
          </cell>
          <cell r="CP21">
            <v>0</v>
          </cell>
        </row>
        <row r="22">
          <cell r="I22">
            <v>0</v>
          </cell>
          <cell r="N22">
            <v>0</v>
          </cell>
          <cell r="S22">
            <v>0</v>
          </cell>
          <cell r="X22">
            <v>0</v>
          </cell>
          <cell r="AC22">
            <v>0</v>
          </cell>
          <cell r="AH22">
            <v>0</v>
          </cell>
          <cell r="AM22">
            <v>0</v>
          </cell>
          <cell r="AR22">
            <v>0</v>
          </cell>
          <cell r="AW22">
            <v>0</v>
          </cell>
          <cell r="BB22">
            <v>0</v>
          </cell>
          <cell r="BG22">
            <v>0</v>
          </cell>
          <cell r="BL22">
            <v>0</v>
          </cell>
          <cell r="BQ22">
            <v>0</v>
          </cell>
          <cell r="BV22">
            <v>0</v>
          </cell>
          <cell r="CA22">
            <v>0</v>
          </cell>
          <cell r="CF22">
            <v>0</v>
          </cell>
          <cell r="CK22">
            <v>0</v>
          </cell>
          <cell r="CP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3367-1ACD-41FC-A1EA-3D7A097E853C}">
  <dimension ref="A1:CV849"/>
  <sheetViews>
    <sheetView tabSelected="1" workbookViewId="0">
      <pane xSplit="3" ySplit="12" topLeftCell="D18" activePane="bottomRight" state="frozen"/>
      <selection pane="topRight" activeCell="D1" sqref="D1"/>
      <selection pane="bottomLeft" activeCell="A13" sqref="A13"/>
      <selection pane="bottomRight" activeCell="G37" sqref="G37"/>
    </sheetView>
  </sheetViews>
  <sheetFormatPr defaultColWidth="12.5703125" defaultRowHeight="15" customHeight="1" x14ac:dyDescent="0.2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customWidth="1"/>
    <col min="9" max="9" width="6.28515625" customWidth="1"/>
    <col min="10" max="10" width="8.85546875" customWidth="1"/>
    <col min="11" max="11" width="1.42578125" customWidth="1"/>
    <col min="12" max="15" width="4.85546875" customWidth="1"/>
    <col min="16" max="16" width="1.85546875" customWidth="1"/>
    <col min="17" max="20" width="4.85546875" customWidth="1"/>
    <col min="21" max="21" width="2.140625" customWidth="1"/>
    <col min="22" max="25" width="4.85546875" customWidth="1"/>
    <col min="26" max="26" width="2.140625" customWidth="1"/>
    <col min="27" max="27" width="4.85546875" customWidth="1"/>
    <col min="28" max="28" width="3.7109375" customWidth="1"/>
    <col min="29" max="29" width="4.85546875" customWidth="1"/>
    <col min="30" max="30" width="8" customWidth="1"/>
    <col min="31" max="31" width="1.42578125" customWidth="1"/>
    <col min="32" max="35" width="5" customWidth="1"/>
    <col min="36" max="36" width="3" customWidth="1"/>
    <col min="37" max="46" width="5" customWidth="1"/>
    <col min="47" max="47" width="4.85546875" customWidth="1"/>
    <col min="48" max="49" width="3.7109375" customWidth="1"/>
    <col min="50" max="50" width="9" customWidth="1"/>
    <col min="51" max="51" width="1.42578125" customWidth="1"/>
    <col min="52" max="52" width="4.85546875" customWidth="1"/>
    <col min="53" max="54" width="3.7109375" customWidth="1"/>
    <col min="55" max="55" width="8.42578125" customWidth="1"/>
    <col min="56" max="56" width="1.42578125" customWidth="1"/>
    <col min="57" max="57" width="4.85546875" customWidth="1"/>
    <col min="58" max="59" width="3.7109375" customWidth="1"/>
    <col min="60" max="60" width="7.7109375" customWidth="1"/>
    <col min="61" max="61" width="1.42578125" customWidth="1"/>
    <col min="62" max="62" width="4.85546875" customWidth="1"/>
    <col min="63" max="64" width="3.7109375" customWidth="1"/>
    <col min="65" max="65" width="7.42578125" customWidth="1"/>
    <col min="66" max="66" width="1.42578125" customWidth="1"/>
    <col min="67" max="67" width="4.85546875" customWidth="1"/>
    <col min="68" max="68" width="3.7109375" customWidth="1"/>
    <col min="69" max="69" width="4.85546875" customWidth="1"/>
    <col min="70" max="70" width="8" customWidth="1"/>
    <col min="71" max="71" width="1.42578125" customWidth="1"/>
    <col min="72" max="72" width="4.85546875" customWidth="1"/>
    <col min="73" max="73" width="3.7109375" customWidth="1"/>
    <col min="74" max="74" width="4.85546875" customWidth="1"/>
    <col min="75" max="75" width="8" customWidth="1"/>
    <col min="76" max="76" width="1.42578125" customWidth="1"/>
    <col min="77" max="77" width="4.85546875" customWidth="1"/>
    <col min="78" max="78" width="3.7109375" customWidth="1"/>
    <col min="79" max="79" width="4.85546875" customWidth="1"/>
    <col min="80" max="80" width="7.42578125" customWidth="1"/>
    <col min="81" max="81" width="1.42578125" customWidth="1"/>
    <col min="82" max="82" width="4.85546875" customWidth="1"/>
    <col min="83" max="83" width="3.7109375" customWidth="1"/>
    <col min="84" max="84" width="4.85546875" customWidth="1"/>
    <col min="85" max="85" width="8" customWidth="1"/>
    <col min="86" max="86" width="1.42578125" customWidth="1"/>
    <col min="87" max="87" width="4.85546875" customWidth="1"/>
    <col min="88" max="88" width="3.7109375" customWidth="1"/>
    <col min="89" max="89" width="4.85546875" customWidth="1"/>
    <col min="90" max="90" width="8.7109375" customWidth="1"/>
    <col min="91" max="91" width="1.42578125" customWidth="1"/>
    <col min="92" max="92" width="4.7109375" customWidth="1"/>
    <col min="93" max="96" width="8.7109375" customWidth="1"/>
    <col min="97" max="100" width="8" customWidth="1"/>
  </cols>
  <sheetData>
    <row r="1" spans="1:100" ht="15" customHeight="1" x14ac:dyDescent="0.25">
      <c r="A1" s="106" t="s">
        <v>56</v>
      </c>
      <c r="B1" s="106"/>
      <c r="C1" s="106"/>
      <c r="D1" s="106"/>
      <c r="E1" s="106"/>
      <c r="F1" s="107" t="s">
        <v>55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15" customHeight="1" x14ac:dyDescent="0.25">
      <c r="A2" s="106" t="s">
        <v>54</v>
      </c>
      <c r="B2" s="106"/>
      <c r="C2" s="106" t="s">
        <v>53</v>
      </c>
      <c r="D2" s="1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ht="15" customHeight="1" x14ac:dyDescent="0.25">
      <c r="A3" s="106" t="s">
        <v>52</v>
      </c>
      <c r="B3" s="106"/>
      <c r="C3" s="105" t="s">
        <v>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ht="4.5" customHeight="1" thickBot="1" x14ac:dyDescent="0.3">
      <c r="A4" s="106"/>
      <c r="B4" s="106"/>
      <c r="C4" s="105"/>
      <c r="D4" s="10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3.5" customHeight="1" thickBot="1" x14ac:dyDescent="0.25">
      <c r="A5" s="103" t="s">
        <v>50</v>
      </c>
      <c r="B5" s="104" t="s">
        <v>49</v>
      </c>
      <c r="C5" s="103" t="s">
        <v>48</v>
      </c>
      <c r="D5" s="100" t="s">
        <v>47</v>
      </c>
      <c r="E5" s="99"/>
      <c r="F5" s="98"/>
      <c r="G5" s="102" t="s">
        <v>46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89"/>
      <c r="AA5" s="100" t="s">
        <v>45</v>
      </c>
      <c r="AB5" s="99"/>
      <c r="AC5" s="99"/>
      <c r="AD5" s="99"/>
      <c r="AE5" s="98"/>
      <c r="AF5" s="102" t="s">
        <v>44</v>
      </c>
      <c r="AG5" s="95"/>
      <c r="AH5" s="95"/>
      <c r="AI5" s="95"/>
      <c r="AJ5" s="95"/>
      <c r="AK5" s="95"/>
      <c r="AL5" s="95"/>
      <c r="AM5" s="95"/>
      <c r="AN5" s="95"/>
      <c r="AO5" s="89"/>
      <c r="AP5" s="100" t="s">
        <v>43</v>
      </c>
      <c r="AQ5" s="99"/>
      <c r="AR5" s="99"/>
      <c r="AS5" s="99"/>
      <c r="AT5" s="98"/>
      <c r="AU5" s="101" t="s">
        <v>42</v>
      </c>
      <c r="AV5" s="99"/>
      <c r="AW5" s="99"/>
      <c r="AX5" s="99"/>
      <c r="AY5" s="98"/>
      <c r="AZ5" s="101" t="s">
        <v>41</v>
      </c>
      <c r="BA5" s="99"/>
      <c r="BB5" s="99"/>
      <c r="BC5" s="99"/>
      <c r="BD5" s="98"/>
      <c r="BE5" s="101" t="s">
        <v>40</v>
      </c>
      <c r="BF5" s="99"/>
      <c r="BG5" s="99"/>
      <c r="BH5" s="99"/>
      <c r="BI5" s="98"/>
      <c r="BJ5" s="101" t="s">
        <v>39</v>
      </c>
      <c r="BK5" s="99"/>
      <c r="BL5" s="99"/>
      <c r="BM5" s="99"/>
      <c r="BN5" s="98"/>
      <c r="BO5" s="101" t="s">
        <v>38</v>
      </c>
      <c r="BP5" s="99"/>
      <c r="BQ5" s="99"/>
      <c r="BR5" s="99"/>
      <c r="BS5" s="98"/>
      <c r="BT5" s="100" t="s">
        <v>37</v>
      </c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8"/>
      <c r="CN5" s="101" t="s">
        <v>36</v>
      </c>
      <c r="CO5" s="99"/>
      <c r="CP5" s="98"/>
    </row>
    <row r="6" spans="1:100" ht="13.5" customHeight="1" thickBot="1" x14ac:dyDescent="0.25">
      <c r="A6" s="20"/>
      <c r="B6" s="20"/>
      <c r="C6" s="20"/>
      <c r="D6" s="97"/>
      <c r="E6" s="2"/>
      <c r="F6" s="19"/>
      <c r="G6" s="100" t="s">
        <v>35</v>
      </c>
      <c r="H6" s="99"/>
      <c r="I6" s="99"/>
      <c r="J6" s="99"/>
      <c r="K6" s="98"/>
      <c r="L6" s="100" t="s">
        <v>34</v>
      </c>
      <c r="M6" s="99"/>
      <c r="N6" s="99"/>
      <c r="O6" s="99"/>
      <c r="P6" s="98"/>
      <c r="Q6" s="100" t="s">
        <v>33</v>
      </c>
      <c r="R6" s="99"/>
      <c r="S6" s="99"/>
      <c r="T6" s="99"/>
      <c r="U6" s="98"/>
      <c r="V6" s="100" t="s">
        <v>32</v>
      </c>
      <c r="W6" s="99"/>
      <c r="X6" s="99"/>
      <c r="Y6" s="99"/>
      <c r="Z6" s="98"/>
      <c r="AA6" s="97"/>
      <c r="AB6" s="2"/>
      <c r="AC6" s="2"/>
      <c r="AD6" s="2"/>
      <c r="AE6" s="19"/>
      <c r="AF6" s="100" t="s">
        <v>31</v>
      </c>
      <c r="AG6" s="99"/>
      <c r="AH6" s="99"/>
      <c r="AI6" s="99"/>
      <c r="AJ6" s="98"/>
      <c r="AK6" s="100" t="s">
        <v>30</v>
      </c>
      <c r="AL6" s="99"/>
      <c r="AM6" s="99"/>
      <c r="AN6" s="99"/>
      <c r="AO6" s="98"/>
      <c r="AP6" s="97"/>
      <c r="AQ6" s="2"/>
      <c r="AR6" s="2"/>
      <c r="AS6" s="2"/>
      <c r="AT6" s="19"/>
      <c r="AU6" s="97"/>
      <c r="AV6" s="2"/>
      <c r="AW6" s="2"/>
      <c r="AX6" s="2"/>
      <c r="AY6" s="19"/>
      <c r="AZ6" s="97"/>
      <c r="BA6" s="2"/>
      <c r="BB6" s="2"/>
      <c r="BC6" s="2"/>
      <c r="BD6" s="19"/>
      <c r="BE6" s="97"/>
      <c r="BF6" s="2"/>
      <c r="BG6" s="2"/>
      <c r="BH6" s="2"/>
      <c r="BI6" s="19"/>
      <c r="BJ6" s="97"/>
      <c r="BK6" s="2"/>
      <c r="BL6" s="2"/>
      <c r="BM6" s="2"/>
      <c r="BN6" s="19"/>
      <c r="BO6" s="97"/>
      <c r="BP6" s="2"/>
      <c r="BQ6" s="2"/>
      <c r="BR6" s="2"/>
      <c r="BS6" s="19"/>
      <c r="BT6" s="94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2"/>
      <c r="CN6" s="97"/>
      <c r="CO6" s="2"/>
      <c r="CP6" s="19"/>
    </row>
    <row r="7" spans="1:100" ht="13.5" customHeight="1" thickBot="1" x14ac:dyDescent="0.25">
      <c r="A7" s="20"/>
      <c r="B7" s="20"/>
      <c r="C7" s="20"/>
      <c r="D7" s="94"/>
      <c r="E7" s="93"/>
      <c r="F7" s="92"/>
      <c r="G7" s="94"/>
      <c r="H7" s="93"/>
      <c r="I7" s="93"/>
      <c r="J7" s="93"/>
      <c r="K7" s="92"/>
      <c r="L7" s="94"/>
      <c r="M7" s="93"/>
      <c r="N7" s="93"/>
      <c r="O7" s="93"/>
      <c r="P7" s="92"/>
      <c r="Q7" s="94"/>
      <c r="R7" s="93"/>
      <c r="S7" s="93"/>
      <c r="T7" s="93"/>
      <c r="U7" s="92"/>
      <c r="V7" s="94"/>
      <c r="W7" s="93"/>
      <c r="X7" s="93"/>
      <c r="Y7" s="93"/>
      <c r="Z7" s="92"/>
      <c r="AA7" s="94"/>
      <c r="AB7" s="93"/>
      <c r="AC7" s="93"/>
      <c r="AD7" s="93"/>
      <c r="AE7" s="92"/>
      <c r="AF7" s="94"/>
      <c r="AG7" s="93"/>
      <c r="AH7" s="93"/>
      <c r="AI7" s="93"/>
      <c r="AJ7" s="92"/>
      <c r="AK7" s="94"/>
      <c r="AL7" s="93"/>
      <c r="AM7" s="93"/>
      <c r="AN7" s="93"/>
      <c r="AO7" s="92"/>
      <c r="AP7" s="94"/>
      <c r="AQ7" s="93"/>
      <c r="AR7" s="93"/>
      <c r="AS7" s="93"/>
      <c r="AT7" s="92"/>
      <c r="AU7" s="94"/>
      <c r="AV7" s="93"/>
      <c r="AW7" s="93"/>
      <c r="AX7" s="93"/>
      <c r="AY7" s="92"/>
      <c r="AZ7" s="94"/>
      <c r="BA7" s="93"/>
      <c r="BB7" s="93"/>
      <c r="BC7" s="93"/>
      <c r="BD7" s="92"/>
      <c r="BE7" s="94"/>
      <c r="BF7" s="93"/>
      <c r="BG7" s="93"/>
      <c r="BH7" s="93"/>
      <c r="BI7" s="92"/>
      <c r="BJ7" s="94"/>
      <c r="BK7" s="93"/>
      <c r="BL7" s="93"/>
      <c r="BM7" s="93"/>
      <c r="BN7" s="92"/>
      <c r="BO7" s="94"/>
      <c r="BP7" s="93"/>
      <c r="BQ7" s="93"/>
      <c r="BR7" s="93"/>
      <c r="BS7" s="92"/>
      <c r="BT7" s="96" t="s">
        <v>29</v>
      </c>
      <c r="BU7" s="95"/>
      <c r="BV7" s="95"/>
      <c r="BW7" s="95"/>
      <c r="BX7" s="89"/>
      <c r="BY7" s="96" t="s">
        <v>28</v>
      </c>
      <c r="BZ7" s="95"/>
      <c r="CA7" s="95"/>
      <c r="CB7" s="95"/>
      <c r="CC7" s="89"/>
      <c r="CD7" s="96" t="s">
        <v>27</v>
      </c>
      <c r="CE7" s="95"/>
      <c r="CF7" s="95"/>
      <c r="CG7" s="95"/>
      <c r="CH7" s="89"/>
      <c r="CI7" s="96" t="s">
        <v>26</v>
      </c>
      <c r="CJ7" s="95"/>
      <c r="CK7" s="95"/>
      <c r="CL7" s="95"/>
      <c r="CM7" s="89"/>
      <c r="CN7" s="94"/>
      <c r="CO7" s="93"/>
      <c r="CP7" s="92"/>
    </row>
    <row r="8" spans="1:100" ht="12.75" customHeight="1" thickBot="1" x14ac:dyDescent="0.3">
      <c r="A8" s="20"/>
      <c r="B8" s="20"/>
      <c r="C8" s="20"/>
      <c r="D8" s="88" t="s">
        <v>25</v>
      </c>
      <c r="E8" s="86" t="s">
        <v>25</v>
      </c>
      <c r="F8" s="91" t="s">
        <v>24</v>
      </c>
      <c r="G8" s="90" t="s">
        <v>23</v>
      </c>
      <c r="H8" s="89"/>
      <c r="I8" s="90" t="s">
        <v>22</v>
      </c>
      <c r="J8" s="89"/>
      <c r="K8" s="88" t="s">
        <v>17</v>
      </c>
      <c r="L8" s="90" t="s">
        <v>23</v>
      </c>
      <c r="M8" s="89"/>
      <c r="N8" s="90" t="s">
        <v>22</v>
      </c>
      <c r="O8" s="89"/>
      <c r="P8" s="88" t="s">
        <v>17</v>
      </c>
      <c r="Q8" s="90" t="s">
        <v>23</v>
      </c>
      <c r="R8" s="89"/>
      <c r="S8" s="90" t="s">
        <v>22</v>
      </c>
      <c r="T8" s="89"/>
      <c r="U8" s="88" t="s">
        <v>17</v>
      </c>
      <c r="V8" s="90" t="s">
        <v>23</v>
      </c>
      <c r="W8" s="89"/>
      <c r="X8" s="90" t="s">
        <v>22</v>
      </c>
      <c r="Y8" s="89"/>
      <c r="Z8" s="88" t="s">
        <v>17</v>
      </c>
      <c r="AA8" s="90" t="s">
        <v>23</v>
      </c>
      <c r="AB8" s="89"/>
      <c r="AC8" s="90" t="s">
        <v>22</v>
      </c>
      <c r="AD8" s="89"/>
      <c r="AE8" s="88" t="s">
        <v>17</v>
      </c>
      <c r="AF8" s="90" t="s">
        <v>23</v>
      </c>
      <c r="AG8" s="89"/>
      <c r="AH8" s="90" t="s">
        <v>22</v>
      </c>
      <c r="AI8" s="89"/>
      <c r="AJ8" s="86"/>
      <c r="AK8" s="90" t="s">
        <v>23</v>
      </c>
      <c r="AL8" s="89"/>
      <c r="AM8" s="90" t="s">
        <v>22</v>
      </c>
      <c r="AN8" s="89"/>
      <c r="AO8" s="88" t="s">
        <v>17</v>
      </c>
      <c r="AP8" s="90" t="s">
        <v>23</v>
      </c>
      <c r="AQ8" s="89"/>
      <c r="AR8" s="90" t="s">
        <v>22</v>
      </c>
      <c r="AS8" s="89"/>
      <c r="AT8" s="86"/>
      <c r="AU8" s="90" t="s">
        <v>23</v>
      </c>
      <c r="AV8" s="89"/>
      <c r="AW8" s="90" t="s">
        <v>22</v>
      </c>
      <c r="AX8" s="89"/>
      <c r="AY8" s="88" t="s">
        <v>17</v>
      </c>
      <c r="AZ8" s="90" t="s">
        <v>23</v>
      </c>
      <c r="BA8" s="89"/>
      <c r="BB8" s="90" t="s">
        <v>22</v>
      </c>
      <c r="BC8" s="89"/>
      <c r="BD8" s="88" t="s">
        <v>17</v>
      </c>
      <c r="BE8" s="90" t="s">
        <v>23</v>
      </c>
      <c r="BF8" s="89"/>
      <c r="BG8" s="90" t="s">
        <v>22</v>
      </c>
      <c r="BH8" s="89"/>
      <c r="BI8" s="88" t="s">
        <v>17</v>
      </c>
      <c r="BJ8" s="90" t="s">
        <v>23</v>
      </c>
      <c r="BK8" s="89"/>
      <c r="BL8" s="90" t="s">
        <v>22</v>
      </c>
      <c r="BM8" s="89"/>
      <c r="BN8" s="88" t="s">
        <v>17</v>
      </c>
      <c r="BO8" s="90" t="s">
        <v>23</v>
      </c>
      <c r="BP8" s="89"/>
      <c r="BQ8" s="90" t="s">
        <v>22</v>
      </c>
      <c r="BR8" s="89"/>
      <c r="BS8" s="88" t="s">
        <v>17</v>
      </c>
      <c r="BT8" s="90" t="s">
        <v>23</v>
      </c>
      <c r="BU8" s="89"/>
      <c r="BV8" s="90" t="s">
        <v>22</v>
      </c>
      <c r="BW8" s="89"/>
      <c r="BX8" s="88" t="s">
        <v>17</v>
      </c>
      <c r="BY8" s="90" t="s">
        <v>23</v>
      </c>
      <c r="BZ8" s="89"/>
      <c r="CA8" s="90" t="s">
        <v>22</v>
      </c>
      <c r="CB8" s="89"/>
      <c r="CC8" s="88" t="s">
        <v>17</v>
      </c>
      <c r="CD8" s="90" t="s">
        <v>23</v>
      </c>
      <c r="CE8" s="89"/>
      <c r="CF8" s="90" t="s">
        <v>22</v>
      </c>
      <c r="CG8" s="89"/>
      <c r="CH8" s="88" t="s">
        <v>17</v>
      </c>
      <c r="CI8" s="90" t="s">
        <v>23</v>
      </c>
      <c r="CJ8" s="89"/>
      <c r="CK8" s="90" t="s">
        <v>22</v>
      </c>
      <c r="CL8" s="89"/>
      <c r="CM8" s="88" t="s">
        <v>17</v>
      </c>
      <c r="CN8" s="90" t="s">
        <v>23</v>
      </c>
      <c r="CO8" s="89"/>
      <c r="CP8" s="85" t="s">
        <v>22</v>
      </c>
    </row>
    <row r="9" spans="1:100" ht="12" customHeight="1" thickBot="1" x14ac:dyDescent="0.3">
      <c r="A9" s="20"/>
      <c r="B9" s="20"/>
      <c r="C9" s="20"/>
      <c r="D9" s="20"/>
      <c r="E9" s="86" t="s">
        <v>21</v>
      </c>
      <c r="F9" s="20"/>
      <c r="G9" s="85" t="s">
        <v>19</v>
      </c>
      <c r="H9" s="84" t="s">
        <v>19</v>
      </c>
      <c r="I9" s="88" t="s">
        <v>18</v>
      </c>
      <c r="J9" s="88" t="s">
        <v>20</v>
      </c>
      <c r="K9" s="20"/>
      <c r="L9" s="85" t="s">
        <v>19</v>
      </c>
      <c r="M9" s="84" t="s">
        <v>19</v>
      </c>
      <c r="N9" s="88" t="s">
        <v>18</v>
      </c>
      <c r="O9" s="88" t="s">
        <v>20</v>
      </c>
      <c r="P9" s="20"/>
      <c r="Q9" s="85" t="s">
        <v>19</v>
      </c>
      <c r="R9" s="84" t="s">
        <v>19</v>
      </c>
      <c r="S9" s="88" t="s">
        <v>18</v>
      </c>
      <c r="T9" s="88" t="s">
        <v>20</v>
      </c>
      <c r="U9" s="20"/>
      <c r="V9" s="85" t="s">
        <v>19</v>
      </c>
      <c r="W9" s="84" t="s">
        <v>19</v>
      </c>
      <c r="X9" s="88" t="s">
        <v>18</v>
      </c>
      <c r="Y9" s="88" t="s">
        <v>20</v>
      </c>
      <c r="Z9" s="20"/>
      <c r="AA9" s="85" t="s">
        <v>19</v>
      </c>
      <c r="AB9" s="84" t="s">
        <v>19</v>
      </c>
      <c r="AC9" s="88" t="s">
        <v>18</v>
      </c>
      <c r="AD9" s="88" t="s">
        <v>20</v>
      </c>
      <c r="AE9" s="20"/>
      <c r="AF9" s="85" t="s">
        <v>19</v>
      </c>
      <c r="AG9" s="84" t="s">
        <v>19</v>
      </c>
      <c r="AH9" s="88" t="s">
        <v>18</v>
      </c>
      <c r="AI9" s="88" t="s">
        <v>20</v>
      </c>
      <c r="AJ9" s="86"/>
      <c r="AK9" s="85" t="s">
        <v>19</v>
      </c>
      <c r="AL9" s="84" t="s">
        <v>19</v>
      </c>
      <c r="AM9" s="88" t="s">
        <v>18</v>
      </c>
      <c r="AN9" s="88" t="s">
        <v>20</v>
      </c>
      <c r="AO9" s="20"/>
      <c r="AP9" s="85" t="s">
        <v>19</v>
      </c>
      <c r="AQ9" s="84" t="s">
        <v>19</v>
      </c>
      <c r="AR9" s="88" t="s">
        <v>18</v>
      </c>
      <c r="AS9" s="88" t="s">
        <v>20</v>
      </c>
      <c r="AT9" s="86"/>
      <c r="AU9" s="85" t="s">
        <v>19</v>
      </c>
      <c r="AV9" s="84" t="s">
        <v>19</v>
      </c>
      <c r="AW9" s="88" t="s">
        <v>18</v>
      </c>
      <c r="AX9" s="88" t="s">
        <v>20</v>
      </c>
      <c r="AY9" s="20"/>
      <c r="AZ9" s="85" t="s">
        <v>19</v>
      </c>
      <c r="BA9" s="84" t="s">
        <v>19</v>
      </c>
      <c r="BB9" s="88" t="s">
        <v>18</v>
      </c>
      <c r="BC9" s="88" t="s">
        <v>20</v>
      </c>
      <c r="BD9" s="20"/>
      <c r="BE9" s="85" t="s">
        <v>19</v>
      </c>
      <c r="BF9" s="84" t="s">
        <v>19</v>
      </c>
      <c r="BG9" s="88" t="s">
        <v>18</v>
      </c>
      <c r="BH9" s="88" t="s">
        <v>20</v>
      </c>
      <c r="BI9" s="20"/>
      <c r="BJ9" s="85" t="s">
        <v>19</v>
      </c>
      <c r="BK9" s="84" t="s">
        <v>19</v>
      </c>
      <c r="BL9" s="88" t="s">
        <v>18</v>
      </c>
      <c r="BM9" s="88" t="s">
        <v>20</v>
      </c>
      <c r="BN9" s="20"/>
      <c r="BO9" s="85" t="s">
        <v>19</v>
      </c>
      <c r="BP9" s="84" t="s">
        <v>19</v>
      </c>
      <c r="BQ9" s="88" t="s">
        <v>18</v>
      </c>
      <c r="BR9" s="88" t="s">
        <v>20</v>
      </c>
      <c r="BS9" s="20"/>
      <c r="BT9" s="85" t="s">
        <v>19</v>
      </c>
      <c r="BU9" s="84" t="s">
        <v>19</v>
      </c>
      <c r="BV9" s="88" t="s">
        <v>18</v>
      </c>
      <c r="BW9" s="88" t="s">
        <v>20</v>
      </c>
      <c r="BX9" s="20"/>
      <c r="BY9" s="85" t="s">
        <v>19</v>
      </c>
      <c r="BZ9" s="84" t="s">
        <v>19</v>
      </c>
      <c r="CA9" s="88" t="s">
        <v>18</v>
      </c>
      <c r="CB9" s="88" t="s">
        <v>20</v>
      </c>
      <c r="CC9" s="20"/>
      <c r="CD9" s="85" t="s">
        <v>19</v>
      </c>
      <c r="CE9" s="84" t="s">
        <v>19</v>
      </c>
      <c r="CF9" s="88" t="s">
        <v>18</v>
      </c>
      <c r="CG9" s="88" t="s">
        <v>20</v>
      </c>
      <c r="CH9" s="20"/>
      <c r="CI9" s="85" t="s">
        <v>19</v>
      </c>
      <c r="CJ9" s="84" t="s">
        <v>19</v>
      </c>
      <c r="CK9" s="88" t="s">
        <v>18</v>
      </c>
      <c r="CL9" s="88" t="s">
        <v>20</v>
      </c>
      <c r="CM9" s="20"/>
      <c r="CN9" s="85" t="s">
        <v>19</v>
      </c>
      <c r="CO9" s="84" t="s">
        <v>19</v>
      </c>
      <c r="CP9" s="88" t="s">
        <v>18</v>
      </c>
    </row>
    <row r="10" spans="1:100" ht="12" customHeight="1" thickBot="1" x14ac:dyDescent="0.3">
      <c r="A10" s="20"/>
      <c r="B10" s="20"/>
      <c r="C10" s="20"/>
      <c r="D10" s="20"/>
      <c r="E10" s="86"/>
      <c r="F10" s="20"/>
      <c r="G10" s="85"/>
      <c r="H10" s="84"/>
      <c r="I10" s="20"/>
      <c r="J10" s="20"/>
      <c r="K10" s="20"/>
      <c r="L10" s="85"/>
      <c r="M10" s="84"/>
      <c r="N10" s="20"/>
      <c r="O10" s="20"/>
      <c r="P10" s="20"/>
      <c r="Q10" s="85"/>
      <c r="R10" s="84"/>
      <c r="S10" s="20"/>
      <c r="T10" s="20"/>
      <c r="U10" s="20"/>
      <c r="V10" s="85"/>
      <c r="W10" s="84"/>
      <c r="X10" s="20"/>
      <c r="Y10" s="20"/>
      <c r="Z10" s="20"/>
      <c r="AA10" s="85"/>
      <c r="AB10" s="84"/>
      <c r="AC10" s="20"/>
      <c r="AD10" s="20"/>
      <c r="AE10" s="20"/>
      <c r="AF10" s="85"/>
      <c r="AG10" s="84"/>
      <c r="AH10" s="20"/>
      <c r="AI10" s="20"/>
      <c r="AJ10" s="86" t="s">
        <v>17</v>
      </c>
      <c r="AK10" s="85"/>
      <c r="AL10" s="84"/>
      <c r="AM10" s="20"/>
      <c r="AN10" s="20"/>
      <c r="AO10" s="20"/>
      <c r="AP10" s="85"/>
      <c r="AQ10" s="84"/>
      <c r="AR10" s="20"/>
      <c r="AS10" s="20"/>
      <c r="AT10" s="86" t="s">
        <v>17</v>
      </c>
      <c r="AU10" s="85"/>
      <c r="AV10" s="84"/>
      <c r="AW10" s="20"/>
      <c r="AX10" s="20"/>
      <c r="AY10" s="20"/>
      <c r="AZ10" s="85"/>
      <c r="BA10" s="84"/>
      <c r="BB10" s="20"/>
      <c r="BC10" s="20"/>
      <c r="BD10" s="20"/>
      <c r="BE10" s="85"/>
      <c r="BF10" s="84"/>
      <c r="BG10" s="20"/>
      <c r="BH10" s="20"/>
      <c r="BI10" s="20"/>
      <c r="BJ10" s="85"/>
      <c r="BK10" s="84"/>
      <c r="BL10" s="20"/>
      <c r="BM10" s="20"/>
      <c r="BN10" s="20"/>
      <c r="BO10" s="85"/>
      <c r="BP10" s="84"/>
      <c r="BQ10" s="20"/>
      <c r="BR10" s="20"/>
      <c r="BS10" s="20"/>
      <c r="BT10" s="85"/>
      <c r="BU10" s="84"/>
      <c r="BV10" s="20"/>
      <c r="BW10" s="20"/>
      <c r="BX10" s="20"/>
      <c r="BY10" s="85"/>
      <c r="BZ10" s="84"/>
      <c r="CA10" s="20"/>
      <c r="CB10" s="20"/>
      <c r="CC10" s="20"/>
      <c r="CD10" s="85"/>
      <c r="CE10" s="84"/>
      <c r="CF10" s="20"/>
      <c r="CG10" s="20"/>
      <c r="CH10" s="20"/>
      <c r="CI10" s="85"/>
      <c r="CJ10" s="84"/>
      <c r="CK10" s="20"/>
      <c r="CL10" s="20"/>
      <c r="CM10" s="20"/>
      <c r="CN10" s="85"/>
      <c r="CO10" s="84"/>
      <c r="CP10" s="20"/>
    </row>
    <row r="11" spans="1:100" ht="12.75" customHeight="1" thickBot="1" x14ac:dyDescent="0.3">
      <c r="A11" s="83"/>
      <c r="B11" s="83"/>
      <c r="C11" s="83"/>
      <c r="D11" s="83"/>
      <c r="E11" s="87">
        <v>0.2</v>
      </c>
      <c r="F11" s="83"/>
      <c r="G11" s="85" t="s">
        <v>16</v>
      </c>
      <c r="H11" s="84" t="s">
        <v>15</v>
      </c>
      <c r="I11" s="83"/>
      <c r="J11" s="83"/>
      <c r="K11" s="83"/>
      <c r="L11" s="85" t="s">
        <v>16</v>
      </c>
      <c r="M11" s="84" t="s">
        <v>15</v>
      </c>
      <c r="N11" s="83"/>
      <c r="O11" s="83"/>
      <c r="P11" s="83"/>
      <c r="Q11" s="85" t="s">
        <v>16</v>
      </c>
      <c r="R11" s="84" t="s">
        <v>15</v>
      </c>
      <c r="S11" s="83"/>
      <c r="T11" s="83"/>
      <c r="U11" s="83"/>
      <c r="V11" s="85" t="s">
        <v>16</v>
      </c>
      <c r="W11" s="84" t="s">
        <v>15</v>
      </c>
      <c r="X11" s="83"/>
      <c r="Y11" s="83"/>
      <c r="Z11" s="83"/>
      <c r="AA11" s="85" t="s">
        <v>16</v>
      </c>
      <c r="AB11" s="84" t="s">
        <v>15</v>
      </c>
      <c r="AC11" s="83"/>
      <c r="AD11" s="83"/>
      <c r="AE11" s="83"/>
      <c r="AF11" s="85" t="s">
        <v>16</v>
      </c>
      <c r="AG11" s="84" t="s">
        <v>15</v>
      </c>
      <c r="AH11" s="83"/>
      <c r="AI11" s="83"/>
      <c r="AJ11" s="86"/>
      <c r="AK11" s="85" t="s">
        <v>16</v>
      </c>
      <c r="AL11" s="84" t="s">
        <v>15</v>
      </c>
      <c r="AM11" s="83"/>
      <c r="AN11" s="83"/>
      <c r="AO11" s="83"/>
      <c r="AP11" s="85" t="s">
        <v>16</v>
      </c>
      <c r="AQ11" s="84" t="s">
        <v>15</v>
      </c>
      <c r="AR11" s="83"/>
      <c r="AS11" s="83"/>
      <c r="AT11" s="86"/>
      <c r="AU11" s="85" t="s">
        <v>16</v>
      </c>
      <c r="AV11" s="84" t="s">
        <v>15</v>
      </c>
      <c r="AW11" s="83"/>
      <c r="AX11" s="83"/>
      <c r="AY11" s="83"/>
      <c r="AZ11" s="85" t="s">
        <v>16</v>
      </c>
      <c r="BA11" s="84" t="s">
        <v>15</v>
      </c>
      <c r="BB11" s="83"/>
      <c r="BC11" s="83"/>
      <c r="BD11" s="83"/>
      <c r="BE11" s="85" t="s">
        <v>16</v>
      </c>
      <c r="BF11" s="84" t="s">
        <v>15</v>
      </c>
      <c r="BG11" s="83"/>
      <c r="BH11" s="83"/>
      <c r="BI11" s="83"/>
      <c r="BJ11" s="85" t="s">
        <v>16</v>
      </c>
      <c r="BK11" s="84" t="s">
        <v>15</v>
      </c>
      <c r="BL11" s="83"/>
      <c r="BM11" s="83"/>
      <c r="BN11" s="83"/>
      <c r="BO11" s="85" t="s">
        <v>16</v>
      </c>
      <c r="BP11" s="84" t="s">
        <v>15</v>
      </c>
      <c r="BQ11" s="83"/>
      <c r="BR11" s="83"/>
      <c r="BS11" s="83"/>
      <c r="BT11" s="85" t="s">
        <v>16</v>
      </c>
      <c r="BU11" s="84" t="s">
        <v>15</v>
      </c>
      <c r="BV11" s="83"/>
      <c r="BW11" s="83"/>
      <c r="BX11" s="83"/>
      <c r="BY11" s="85" t="s">
        <v>16</v>
      </c>
      <c r="BZ11" s="84" t="s">
        <v>15</v>
      </c>
      <c r="CA11" s="83"/>
      <c r="CB11" s="83"/>
      <c r="CC11" s="83"/>
      <c r="CD11" s="85" t="s">
        <v>16</v>
      </c>
      <c r="CE11" s="84" t="s">
        <v>15</v>
      </c>
      <c r="CF11" s="83"/>
      <c r="CG11" s="83"/>
      <c r="CH11" s="83"/>
      <c r="CI11" s="85" t="s">
        <v>16</v>
      </c>
      <c r="CJ11" s="84" t="s">
        <v>15</v>
      </c>
      <c r="CK11" s="83"/>
      <c r="CL11" s="83"/>
      <c r="CM11" s="83"/>
      <c r="CN11" s="85" t="s">
        <v>16</v>
      </c>
      <c r="CO11" s="84" t="s">
        <v>15</v>
      </c>
      <c r="CP11" s="83"/>
    </row>
    <row r="12" spans="1:100" ht="13.5" customHeight="1" thickBot="1" x14ac:dyDescent="0.3">
      <c r="A12" s="82">
        <v>1</v>
      </c>
      <c r="B12" s="81">
        <v>2</v>
      </c>
      <c r="C12" s="80">
        <v>3</v>
      </c>
      <c r="D12" s="76">
        <v>4</v>
      </c>
      <c r="E12" s="76">
        <v>5</v>
      </c>
      <c r="F12" s="79">
        <v>6</v>
      </c>
      <c r="G12" s="78">
        <v>7</v>
      </c>
      <c r="H12" s="77">
        <v>8</v>
      </c>
      <c r="I12" s="76">
        <v>9</v>
      </c>
      <c r="J12" s="76">
        <v>10</v>
      </c>
      <c r="K12" s="76">
        <v>11</v>
      </c>
      <c r="L12" s="76">
        <v>12</v>
      </c>
      <c r="M12" s="76">
        <v>13</v>
      </c>
      <c r="N12" s="76">
        <v>14</v>
      </c>
      <c r="O12" s="76">
        <v>15</v>
      </c>
      <c r="P12" s="76">
        <v>16</v>
      </c>
      <c r="Q12" s="76">
        <v>17</v>
      </c>
      <c r="R12" s="76">
        <v>18</v>
      </c>
      <c r="S12" s="76">
        <v>19</v>
      </c>
      <c r="T12" s="76">
        <v>20</v>
      </c>
      <c r="U12" s="76">
        <v>21</v>
      </c>
      <c r="V12" s="76">
        <v>22</v>
      </c>
      <c r="W12" s="76">
        <v>23</v>
      </c>
      <c r="X12" s="76">
        <v>24</v>
      </c>
      <c r="Y12" s="76">
        <v>25</v>
      </c>
      <c r="Z12" s="76">
        <v>26</v>
      </c>
      <c r="AA12" s="76">
        <v>27</v>
      </c>
      <c r="AB12" s="76">
        <v>28</v>
      </c>
      <c r="AC12" s="76">
        <v>29</v>
      </c>
      <c r="AD12" s="76">
        <v>30</v>
      </c>
      <c r="AE12" s="76">
        <v>31</v>
      </c>
      <c r="AF12" s="76">
        <v>32</v>
      </c>
      <c r="AG12" s="76">
        <v>33</v>
      </c>
      <c r="AH12" s="76">
        <v>34</v>
      </c>
      <c r="AI12" s="76">
        <v>35</v>
      </c>
      <c r="AJ12" s="76">
        <v>36</v>
      </c>
      <c r="AK12" s="76">
        <v>37</v>
      </c>
      <c r="AL12" s="76">
        <v>38</v>
      </c>
      <c r="AM12" s="76">
        <v>39</v>
      </c>
      <c r="AN12" s="76">
        <v>40</v>
      </c>
      <c r="AO12" s="76">
        <v>41</v>
      </c>
      <c r="AP12" s="76">
        <v>42</v>
      </c>
      <c r="AQ12" s="76">
        <v>43</v>
      </c>
      <c r="AR12" s="76">
        <v>44</v>
      </c>
      <c r="AS12" s="76">
        <v>45</v>
      </c>
      <c r="AT12" s="76">
        <v>46</v>
      </c>
      <c r="AU12" s="76">
        <v>47</v>
      </c>
      <c r="AV12" s="76">
        <v>48</v>
      </c>
      <c r="AW12" s="76">
        <v>49</v>
      </c>
      <c r="AX12" s="76">
        <v>50</v>
      </c>
      <c r="AY12" s="76">
        <v>51</v>
      </c>
      <c r="AZ12" s="76">
        <v>52</v>
      </c>
      <c r="BA12" s="76">
        <v>53</v>
      </c>
      <c r="BB12" s="76">
        <v>54</v>
      </c>
      <c r="BC12" s="76">
        <v>55</v>
      </c>
      <c r="BD12" s="76">
        <v>56</v>
      </c>
      <c r="BE12" s="76">
        <v>57</v>
      </c>
      <c r="BF12" s="76">
        <v>58</v>
      </c>
      <c r="BG12" s="76">
        <v>59</v>
      </c>
      <c r="BH12" s="76">
        <v>60</v>
      </c>
      <c r="BI12" s="76">
        <v>61</v>
      </c>
      <c r="BJ12" s="76">
        <v>62</v>
      </c>
      <c r="BK12" s="76">
        <v>63</v>
      </c>
      <c r="BL12" s="76">
        <v>64</v>
      </c>
      <c r="BM12" s="76">
        <v>65</v>
      </c>
      <c r="BN12" s="76">
        <v>66</v>
      </c>
      <c r="BO12" s="76">
        <v>67</v>
      </c>
      <c r="BP12" s="76">
        <v>68</v>
      </c>
      <c r="BQ12" s="76">
        <v>69</v>
      </c>
      <c r="BR12" s="76">
        <v>70</v>
      </c>
      <c r="BS12" s="76">
        <v>71</v>
      </c>
      <c r="BT12" s="76">
        <v>72</v>
      </c>
      <c r="BU12" s="76">
        <v>73</v>
      </c>
      <c r="BV12" s="76">
        <v>74</v>
      </c>
      <c r="BW12" s="76">
        <v>75</v>
      </c>
      <c r="BX12" s="76">
        <v>76</v>
      </c>
      <c r="BY12" s="76">
        <v>77</v>
      </c>
      <c r="BZ12" s="76">
        <v>78</v>
      </c>
      <c r="CA12" s="76">
        <v>79</v>
      </c>
      <c r="CB12" s="76">
        <v>80</v>
      </c>
      <c r="CC12" s="76">
        <v>81</v>
      </c>
      <c r="CD12" s="76">
        <v>82</v>
      </c>
      <c r="CE12" s="76">
        <v>83</v>
      </c>
      <c r="CF12" s="76">
        <v>84</v>
      </c>
      <c r="CG12" s="76">
        <v>85</v>
      </c>
      <c r="CH12" s="76">
        <v>86</v>
      </c>
      <c r="CI12" s="76">
        <v>87</v>
      </c>
      <c r="CJ12" s="76">
        <v>88</v>
      </c>
      <c r="CK12" s="76">
        <v>89</v>
      </c>
      <c r="CL12" s="76">
        <v>90</v>
      </c>
      <c r="CM12" s="76">
        <v>91</v>
      </c>
      <c r="CN12" s="76">
        <v>92</v>
      </c>
      <c r="CO12" s="76">
        <v>93</v>
      </c>
      <c r="CP12" s="76">
        <v>94</v>
      </c>
    </row>
    <row r="13" spans="1:100" ht="12.75" customHeight="1" x14ac:dyDescent="0.2">
      <c r="A13" s="75">
        <v>1</v>
      </c>
      <c r="B13" s="74" t="s">
        <v>14</v>
      </c>
      <c r="C13" s="73" t="s">
        <v>13</v>
      </c>
      <c r="D13" s="72">
        <v>317</v>
      </c>
      <c r="E13" s="71">
        <f>D13*20%</f>
        <v>63.400000000000006</v>
      </c>
      <c r="F13" s="70">
        <v>315</v>
      </c>
      <c r="G13" s="23">
        <f>[1]MEI!H13</f>
        <v>27</v>
      </c>
      <c r="H13" s="32">
        <v>24</v>
      </c>
      <c r="I13" s="62">
        <f>H13+[1]MEI!I13</f>
        <v>152</v>
      </c>
      <c r="J13" s="29">
        <f>I13/D13*100</f>
        <v>47.949526813880126</v>
      </c>
      <c r="K13" s="69"/>
      <c r="L13" s="27">
        <f>[1]MEI!M13</f>
        <v>7</v>
      </c>
      <c r="M13" s="32">
        <v>10</v>
      </c>
      <c r="N13" s="62">
        <f>M13+[1]MEI!N13</f>
        <v>61</v>
      </c>
      <c r="O13" s="29">
        <f>N13/D13*100</f>
        <v>19.242902208201894</v>
      </c>
      <c r="P13" s="68"/>
      <c r="Q13" s="23">
        <f>[1]MEI!R13</f>
        <v>20</v>
      </c>
      <c r="R13" s="32">
        <v>14</v>
      </c>
      <c r="S13" s="62">
        <f>R13+[1]MEI!S13</f>
        <v>91</v>
      </c>
      <c r="T13" s="29">
        <f>S13/D13*100</f>
        <v>28.706624605678233</v>
      </c>
      <c r="U13" s="68"/>
      <c r="V13" s="23">
        <f>[1]MEI!W13</f>
        <v>20</v>
      </c>
      <c r="W13" s="32">
        <v>14</v>
      </c>
      <c r="X13" s="62">
        <f>W13+[1]MEI!X13</f>
        <v>91</v>
      </c>
      <c r="Y13" s="29">
        <f>X13/D13*100</f>
        <v>28.706624605678233</v>
      </c>
      <c r="Z13" s="68"/>
      <c r="AA13" s="23">
        <f>[1]MEI!AB13</f>
        <v>28</v>
      </c>
      <c r="AB13" s="32">
        <v>26</v>
      </c>
      <c r="AC13" s="62">
        <f>AB13+[1]MEI!AC13</f>
        <v>152</v>
      </c>
      <c r="AD13" s="29">
        <f>+AC13/D13*100</f>
        <v>47.949526813880126</v>
      </c>
      <c r="AE13" s="68"/>
      <c r="AF13" s="23">
        <f>[1]MEI!AG13</f>
        <v>28</v>
      </c>
      <c r="AG13" s="32">
        <v>26</v>
      </c>
      <c r="AH13" s="62">
        <f>AG13+[1]MEI!AH13</f>
        <v>152</v>
      </c>
      <c r="AI13" s="29">
        <f>+AH13/D13*100</f>
        <v>47.949526813880126</v>
      </c>
      <c r="AJ13" s="30"/>
      <c r="AK13" s="23">
        <f>[1]MEI!AL13</f>
        <v>28</v>
      </c>
      <c r="AL13" s="32">
        <v>26</v>
      </c>
      <c r="AM13" s="62">
        <f>AL13+[1]MEI!AM13</f>
        <v>152</v>
      </c>
      <c r="AN13" s="64">
        <f>+AM13/D13*100</f>
        <v>47.949526813880126</v>
      </c>
      <c r="AO13" s="68"/>
      <c r="AP13" s="23">
        <f>[1]MEI!AQ13</f>
        <v>28</v>
      </c>
      <c r="AQ13" s="32">
        <v>26</v>
      </c>
      <c r="AR13" s="62">
        <f>AQ13+[1]MEI!AR13</f>
        <v>152</v>
      </c>
      <c r="AS13" s="64">
        <f>+AR13/D13*100</f>
        <v>47.949526813880126</v>
      </c>
      <c r="AT13" s="30"/>
      <c r="AU13" s="23">
        <f>[1]MEI!AV13</f>
        <v>9</v>
      </c>
      <c r="AV13" s="32">
        <v>8</v>
      </c>
      <c r="AW13" s="62">
        <f>AV13+[1]MEI!AW13</f>
        <v>54</v>
      </c>
      <c r="AX13" s="29">
        <f>AW13/D13*100</f>
        <v>17.034700315457414</v>
      </c>
      <c r="AY13" s="68"/>
      <c r="AZ13" s="23">
        <f>[1]MEI!BA13</f>
        <v>9</v>
      </c>
      <c r="BA13" s="32">
        <v>8</v>
      </c>
      <c r="BB13" s="62">
        <f>BA13+[1]MEI!BB13</f>
        <v>54</v>
      </c>
      <c r="BC13" s="29">
        <f>BB13/D13*100</f>
        <v>17.034700315457414</v>
      </c>
      <c r="BD13" s="68"/>
      <c r="BE13" s="23">
        <f>[1]MEI!BF13</f>
        <v>7</v>
      </c>
      <c r="BF13" s="32">
        <v>6</v>
      </c>
      <c r="BG13" s="62">
        <f>BF13+[1]MEI!BG13</f>
        <v>36</v>
      </c>
      <c r="BH13" s="29">
        <f>BG13/E13*100</f>
        <v>56.782334384858032</v>
      </c>
      <c r="BI13" s="68"/>
      <c r="BJ13" s="23">
        <f>[1]MEI!BK13</f>
        <v>25</v>
      </c>
      <c r="BK13" s="32">
        <v>25</v>
      </c>
      <c r="BL13" s="62">
        <f>BK13+[1]MEI!BL13</f>
        <v>149</v>
      </c>
      <c r="BM13" s="29">
        <f>BL13/F13*100</f>
        <v>47.301587301587297</v>
      </c>
      <c r="BN13" s="68"/>
      <c r="BO13" s="23">
        <f>[1]MEI!BP13</f>
        <v>25</v>
      </c>
      <c r="BP13" s="32">
        <v>25</v>
      </c>
      <c r="BQ13" s="62">
        <f>BP13+[1]MEI!BQ13</f>
        <v>149</v>
      </c>
      <c r="BR13" s="29">
        <f>BQ13/F13*100</f>
        <v>47.301587301587297</v>
      </c>
      <c r="BS13" s="69"/>
      <c r="BT13" s="27">
        <f>[1]MEI!BU13</f>
        <v>25</v>
      </c>
      <c r="BU13" s="32">
        <v>25</v>
      </c>
      <c r="BV13" s="62">
        <f>BU13+[1]MEI!BV13</f>
        <v>149</v>
      </c>
      <c r="BW13" s="29">
        <f>BV13/F13*100</f>
        <v>47.301587301587297</v>
      </c>
      <c r="BX13" s="68"/>
      <c r="BY13" s="23">
        <f>[1]MEI!BZ13</f>
        <v>25</v>
      </c>
      <c r="BZ13" s="32">
        <v>25</v>
      </c>
      <c r="CA13" s="62">
        <f>BZ13+[1]MEI!CA13</f>
        <v>149</v>
      </c>
      <c r="CB13" s="29">
        <f>CA13/F13*100</f>
        <v>47.301587301587297</v>
      </c>
      <c r="CC13" s="68"/>
      <c r="CD13" s="23">
        <f>[1]MEI!CE13</f>
        <v>25</v>
      </c>
      <c r="CE13" s="32">
        <v>25</v>
      </c>
      <c r="CF13" s="62">
        <f>CE13+[1]MEI!CF13</f>
        <v>149</v>
      </c>
      <c r="CG13" s="29">
        <f>CF13/F13*100</f>
        <v>47.301587301587297</v>
      </c>
      <c r="CH13" s="68"/>
      <c r="CI13" s="23">
        <f>[1]MEI!CJ13</f>
        <v>25</v>
      </c>
      <c r="CJ13" s="32">
        <v>25</v>
      </c>
      <c r="CK13" s="62">
        <f>CJ13+[1]MEI!CK13</f>
        <v>149</v>
      </c>
      <c r="CL13" s="29">
        <f>CK13/F13*100</f>
        <v>47.301587301587297</v>
      </c>
      <c r="CM13" s="68"/>
      <c r="CN13" s="23">
        <f>[1]MEI!CO13</f>
        <v>28</v>
      </c>
      <c r="CO13" s="67">
        <v>26</v>
      </c>
      <c r="CP13" s="21">
        <f>CO13+[1]MEI!CP13</f>
        <v>152</v>
      </c>
    </row>
    <row r="14" spans="1:100" ht="12.75" customHeight="1" x14ac:dyDescent="0.2">
      <c r="A14" s="20"/>
      <c r="B14" s="19"/>
      <c r="C14" s="66" t="s">
        <v>12</v>
      </c>
      <c r="D14" s="58">
        <v>246</v>
      </c>
      <c r="E14" s="57">
        <f>D14*20%</f>
        <v>49.2</v>
      </c>
      <c r="F14" s="56">
        <v>245</v>
      </c>
      <c r="G14" s="23">
        <f>[1]MEI!H14</f>
        <v>20</v>
      </c>
      <c r="H14" s="22">
        <v>20</v>
      </c>
      <c r="I14" s="62">
        <f>H14+[1]MEI!I14</f>
        <v>128</v>
      </c>
      <c r="J14" s="55">
        <f>I14/D14*100</f>
        <v>52.032520325203258</v>
      </c>
      <c r="K14" s="63"/>
      <c r="L14" s="27">
        <f>[1]MEI!M14</f>
        <v>8</v>
      </c>
      <c r="M14" s="22">
        <v>9</v>
      </c>
      <c r="N14" s="62">
        <f>M14+[1]MEI!N14</f>
        <v>61</v>
      </c>
      <c r="O14" s="55">
        <f>N14/D14*100</f>
        <v>24.796747967479675</v>
      </c>
      <c r="P14" s="61"/>
      <c r="Q14" s="23">
        <f>[1]MEI!R14</f>
        <v>6</v>
      </c>
      <c r="R14" s="22">
        <v>9</v>
      </c>
      <c r="S14" s="62">
        <f>R14+[1]MEI!S14</f>
        <v>71</v>
      </c>
      <c r="T14" s="55">
        <f>S14/D14*100</f>
        <v>28.86178861788618</v>
      </c>
      <c r="U14" s="61"/>
      <c r="V14" s="23">
        <f>[1]MEI!W14</f>
        <v>6</v>
      </c>
      <c r="W14" s="22">
        <v>9</v>
      </c>
      <c r="X14" s="62">
        <f>W14+[1]MEI!X14</f>
        <v>69</v>
      </c>
      <c r="Y14" s="55">
        <f>X14/D14*100</f>
        <v>28.04878048780488</v>
      </c>
      <c r="Z14" s="61"/>
      <c r="AA14" s="23">
        <f>[1]MEI!AB14</f>
        <v>20</v>
      </c>
      <c r="AB14" s="22">
        <v>28</v>
      </c>
      <c r="AC14" s="62">
        <f>AB14+[1]MEI!AC14</f>
        <v>125</v>
      </c>
      <c r="AD14" s="55">
        <f>+AC14/D14*100</f>
        <v>50.813008130081307</v>
      </c>
      <c r="AE14" s="61"/>
      <c r="AF14" s="23">
        <f>[1]MEI!AG14</f>
        <v>20</v>
      </c>
      <c r="AG14" s="22">
        <v>28</v>
      </c>
      <c r="AH14" s="62">
        <f>AG14+[1]MEI!AH14</f>
        <v>112</v>
      </c>
      <c r="AI14" s="29">
        <f>+AH14/D14*100</f>
        <v>45.528455284552841</v>
      </c>
      <c r="AJ14" s="24"/>
      <c r="AK14" s="23">
        <f>[1]MEI!AL14</f>
        <v>20</v>
      </c>
      <c r="AL14" s="22">
        <v>28</v>
      </c>
      <c r="AM14" s="62">
        <f>AL14+[1]MEI!AM14</f>
        <v>104</v>
      </c>
      <c r="AN14" s="65">
        <f>+AM14/D14*100</f>
        <v>42.276422764227647</v>
      </c>
      <c r="AO14" s="61"/>
      <c r="AP14" s="23">
        <f>[1]MEI!AQ14</f>
        <v>20</v>
      </c>
      <c r="AQ14" s="22">
        <v>28</v>
      </c>
      <c r="AR14" s="62">
        <f>AQ14+[1]MEI!AR14</f>
        <v>117</v>
      </c>
      <c r="AS14" s="64">
        <f>+AR14/D14*100</f>
        <v>47.560975609756099</v>
      </c>
      <c r="AT14" s="24"/>
      <c r="AU14" s="23">
        <f>[1]MEI!AV14</f>
        <v>8</v>
      </c>
      <c r="AV14" s="22">
        <v>10</v>
      </c>
      <c r="AW14" s="62">
        <f>AV14+[1]MEI!AW14</f>
        <v>40</v>
      </c>
      <c r="AX14" s="55">
        <f>AW14/D14*100</f>
        <v>16.260162601626014</v>
      </c>
      <c r="AY14" s="61"/>
      <c r="AZ14" s="23">
        <f>[1]MEI!BA14</f>
        <v>8</v>
      </c>
      <c r="BA14" s="22">
        <v>10</v>
      </c>
      <c r="BB14" s="62">
        <f>BA14+[1]MEI!BB14</f>
        <v>42</v>
      </c>
      <c r="BC14" s="55">
        <f>BB14/D14*100</f>
        <v>17.073170731707318</v>
      </c>
      <c r="BD14" s="61"/>
      <c r="BE14" s="23">
        <f>[1]MEI!BF14</f>
        <v>5</v>
      </c>
      <c r="BF14" s="22">
        <v>8</v>
      </c>
      <c r="BG14" s="62">
        <f>BF14+[1]MEI!BG14</f>
        <v>31</v>
      </c>
      <c r="BH14" s="55">
        <f>BG14/E14*100</f>
        <v>63.008130081300806</v>
      </c>
      <c r="BI14" s="61"/>
      <c r="BJ14" s="23">
        <f>[1]MEI!BK14</f>
        <v>25</v>
      </c>
      <c r="BK14" s="22">
        <v>28</v>
      </c>
      <c r="BL14" s="62">
        <f>BK14+[1]MEI!BL14</f>
        <v>125</v>
      </c>
      <c r="BM14" s="55">
        <f>BL14/F14*100</f>
        <v>51.020408163265309</v>
      </c>
      <c r="BN14" s="61"/>
      <c r="BO14" s="23">
        <f>[1]MEI!BP14</f>
        <v>25</v>
      </c>
      <c r="BP14" s="22">
        <v>28</v>
      </c>
      <c r="BQ14" s="62">
        <f>BP14+[1]MEI!BQ14</f>
        <v>125</v>
      </c>
      <c r="BR14" s="55">
        <f>BQ14/F14*100</f>
        <v>51.020408163265309</v>
      </c>
      <c r="BS14" s="63"/>
      <c r="BT14" s="27">
        <f>[1]MEI!BU14</f>
        <v>25</v>
      </c>
      <c r="BU14" s="22">
        <v>28</v>
      </c>
      <c r="BV14" s="62">
        <f>BU14+[1]MEI!BV14</f>
        <v>125</v>
      </c>
      <c r="BW14" s="55">
        <f>BV14/F14*100</f>
        <v>51.020408163265309</v>
      </c>
      <c r="BX14" s="61"/>
      <c r="BY14" s="23">
        <f>[1]MEI!BZ14</f>
        <v>25</v>
      </c>
      <c r="BZ14" s="22">
        <v>28</v>
      </c>
      <c r="CA14" s="62">
        <f>BZ14+[1]MEI!CA14</f>
        <v>125</v>
      </c>
      <c r="CB14" s="55">
        <f>CA14/F14*100</f>
        <v>51.020408163265309</v>
      </c>
      <c r="CC14" s="61"/>
      <c r="CD14" s="23">
        <f>[1]MEI!CE14</f>
        <v>25</v>
      </c>
      <c r="CE14" s="22">
        <v>28</v>
      </c>
      <c r="CF14" s="62">
        <f>CE14+[1]MEI!CF14</f>
        <v>125</v>
      </c>
      <c r="CG14" s="55">
        <f>CF14/F14*100</f>
        <v>51.020408163265309</v>
      </c>
      <c r="CH14" s="61"/>
      <c r="CI14" s="23">
        <f>[1]MEI!CJ14</f>
        <v>25</v>
      </c>
      <c r="CJ14" s="22">
        <v>28</v>
      </c>
      <c r="CK14" s="62">
        <f>CJ14+[1]MEI!CK14</f>
        <v>125</v>
      </c>
      <c r="CL14" s="55">
        <f>CK14/F14*100</f>
        <v>51.020408163265309</v>
      </c>
      <c r="CM14" s="61"/>
      <c r="CN14" s="23">
        <f>[1]MEI!CO14</f>
        <v>20</v>
      </c>
      <c r="CO14" s="60">
        <v>20</v>
      </c>
      <c r="CP14" s="21">
        <f>CO14+[1]MEI!CP14</f>
        <v>120</v>
      </c>
    </row>
    <row r="15" spans="1:100" ht="12.75" customHeight="1" x14ac:dyDescent="0.2">
      <c r="A15" s="20"/>
      <c r="B15" s="19"/>
      <c r="C15" s="66" t="s">
        <v>11</v>
      </c>
      <c r="D15" s="58">
        <v>110</v>
      </c>
      <c r="E15" s="57">
        <f>D15*20%</f>
        <v>22</v>
      </c>
      <c r="F15" s="56">
        <v>110</v>
      </c>
      <c r="G15" s="23">
        <f>[1]MEI!H15</f>
        <v>7</v>
      </c>
      <c r="H15" s="22">
        <v>10</v>
      </c>
      <c r="I15" s="62">
        <f>H15+[1]MEI!I15</f>
        <v>66</v>
      </c>
      <c r="J15" s="55">
        <f>I15/D15*100</f>
        <v>60</v>
      </c>
      <c r="K15" s="63"/>
      <c r="L15" s="27">
        <f>[1]MEI!M15</f>
        <v>3</v>
      </c>
      <c r="M15" s="22">
        <v>6</v>
      </c>
      <c r="N15" s="62">
        <f>M15+[1]MEI!N15</f>
        <v>30</v>
      </c>
      <c r="O15" s="55">
        <f>N15/D15*100</f>
        <v>27.27272727272727</v>
      </c>
      <c r="P15" s="61"/>
      <c r="Q15" s="23">
        <f>[1]MEI!R15</f>
        <v>5</v>
      </c>
      <c r="R15" s="22">
        <v>8</v>
      </c>
      <c r="S15" s="62">
        <f>R15+[1]MEI!S15</f>
        <v>49</v>
      </c>
      <c r="T15" s="55">
        <f>S15/D15*100</f>
        <v>44.545454545454547</v>
      </c>
      <c r="U15" s="61"/>
      <c r="V15" s="23">
        <f>[1]MEI!W15</f>
        <v>4</v>
      </c>
      <c r="W15" s="22">
        <v>5</v>
      </c>
      <c r="X15" s="62">
        <f>W15+[1]MEI!X15</f>
        <v>38</v>
      </c>
      <c r="Y15" s="55">
        <f>X15/D15*100</f>
        <v>34.545454545454547</v>
      </c>
      <c r="Z15" s="61"/>
      <c r="AA15" s="23">
        <f>[1]MEI!AB15</f>
        <v>12</v>
      </c>
      <c r="AB15" s="22">
        <v>11</v>
      </c>
      <c r="AC15" s="62">
        <f>AB15+[1]MEI!AC15</f>
        <v>65</v>
      </c>
      <c r="AD15" s="55">
        <f>+AC15/D15*100</f>
        <v>59.090909090909093</v>
      </c>
      <c r="AE15" s="61"/>
      <c r="AF15" s="23">
        <f>[1]MEI!AG15</f>
        <v>8</v>
      </c>
      <c r="AG15" s="22">
        <v>11</v>
      </c>
      <c r="AH15" s="62">
        <f>AG15+[1]MEI!AH15</f>
        <v>56</v>
      </c>
      <c r="AI15" s="29">
        <f>+AH15/D15*100</f>
        <v>50.909090909090907</v>
      </c>
      <c r="AJ15" s="24"/>
      <c r="AK15" s="23">
        <f>[1]MEI!AL15</f>
        <v>8</v>
      </c>
      <c r="AL15" s="22">
        <v>11</v>
      </c>
      <c r="AM15" s="62">
        <f>AL15+[1]MEI!AM15</f>
        <v>51</v>
      </c>
      <c r="AN15" s="65">
        <f>+AM15/D15*100</f>
        <v>46.36363636363636</v>
      </c>
      <c r="AO15" s="61"/>
      <c r="AP15" s="23">
        <f>[1]MEI!AQ15</f>
        <v>12</v>
      </c>
      <c r="AQ15" s="22">
        <v>11</v>
      </c>
      <c r="AR15" s="62">
        <f>AQ15+[1]MEI!AR15</f>
        <v>65</v>
      </c>
      <c r="AS15" s="64">
        <f>+AR15/D15*100</f>
        <v>59.090909090909093</v>
      </c>
      <c r="AT15" s="24"/>
      <c r="AU15" s="23">
        <f>[1]MEI!AV15</f>
        <v>2</v>
      </c>
      <c r="AV15" s="22">
        <v>2</v>
      </c>
      <c r="AW15" s="62">
        <f>AV15+[1]MEI!AW15</f>
        <v>22</v>
      </c>
      <c r="AX15" s="55">
        <f>AW15/D15*100</f>
        <v>20</v>
      </c>
      <c r="AY15" s="61"/>
      <c r="AZ15" s="23">
        <f>[1]MEI!BA15</f>
        <v>2</v>
      </c>
      <c r="BA15" s="22">
        <v>2</v>
      </c>
      <c r="BB15" s="62">
        <f>BA15+[1]MEI!BB15</f>
        <v>22</v>
      </c>
      <c r="BC15" s="55">
        <f>BB15/D15*100</f>
        <v>20</v>
      </c>
      <c r="BD15" s="61"/>
      <c r="BE15" s="23">
        <f>[1]MEI!BF15</f>
        <v>3</v>
      </c>
      <c r="BF15" s="22">
        <v>2</v>
      </c>
      <c r="BG15" s="62">
        <f>BF15+[1]MEI!BG15</f>
        <v>16</v>
      </c>
      <c r="BH15" s="55">
        <f>BG15/E15*100</f>
        <v>72.727272727272734</v>
      </c>
      <c r="BI15" s="61"/>
      <c r="BJ15" s="23">
        <f>[1]MEI!BK15</f>
        <v>10</v>
      </c>
      <c r="BK15" s="22">
        <v>11</v>
      </c>
      <c r="BL15" s="62">
        <f>BK15+[1]MEI!BL15</f>
        <v>59</v>
      </c>
      <c r="BM15" s="55">
        <f>BL15/F15*100</f>
        <v>53.63636363636364</v>
      </c>
      <c r="BN15" s="61"/>
      <c r="BO15" s="23">
        <f>[1]MEI!BP15</f>
        <v>10</v>
      </c>
      <c r="BP15" s="22">
        <v>11</v>
      </c>
      <c r="BQ15" s="62">
        <f>BP15+[1]MEI!BQ15</f>
        <v>59</v>
      </c>
      <c r="BR15" s="55">
        <f>BQ15/F15*100</f>
        <v>53.63636363636364</v>
      </c>
      <c r="BS15" s="63"/>
      <c r="BT15" s="27">
        <f>[1]MEI!BU15</f>
        <v>10</v>
      </c>
      <c r="BU15" s="22">
        <v>11</v>
      </c>
      <c r="BV15" s="62">
        <f>BU15+[1]MEI!BV15</f>
        <v>59</v>
      </c>
      <c r="BW15" s="55">
        <f>BV15/F15*100</f>
        <v>53.63636363636364</v>
      </c>
      <c r="BX15" s="61"/>
      <c r="BY15" s="23">
        <f>[1]MEI!BZ15</f>
        <v>10</v>
      </c>
      <c r="BZ15" s="22">
        <v>11</v>
      </c>
      <c r="CA15" s="62">
        <f>BZ15+[1]MEI!CA15</f>
        <v>59</v>
      </c>
      <c r="CB15" s="55">
        <f>CA15/F15*100</f>
        <v>53.63636363636364</v>
      </c>
      <c r="CC15" s="61"/>
      <c r="CD15" s="23">
        <f>[1]MEI!CE15</f>
        <v>10</v>
      </c>
      <c r="CE15" s="22">
        <v>11</v>
      </c>
      <c r="CF15" s="62">
        <f>CE15+[1]MEI!CF15</f>
        <v>59</v>
      </c>
      <c r="CG15" s="55">
        <f>CF15/F15*100</f>
        <v>53.63636363636364</v>
      </c>
      <c r="CH15" s="61"/>
      <c r="CI15" s="23">
        <f>[1]MEI!CJ15</f>
        <v>10</v>
      </c>
      <c r="CJ15" s="22">
        <v>11</v>
      </c>
      <c r="CK15" s="62">
        <f>CJ15+[1]MEI!CK15</f>
        <v>59</v>
      </c>
      <c r="CL15" s="55">
        <f>CK15/F15*100</f>
        <v>53.63636363636364</v>
      </c>
      <c r="CM15" s="61"/>
      <c r="CN15" s="23">
        <f>[1]MEI!CO15</f>
        <v>12</v>
      </c>
      <c r="CO15" s="60">
        <v>11</v>
      </c>
      <c r="CP15" s="21">
        <f>CO15+[1]MEI!CP15</f>
        <v>65</v>
      </c>
    </row>
    <row r="16" spans="1:100" ht="12.75" customHeight="1" x14ac:dyDescent="0.2">
      <c r="A16" s="20"/>
      <c r="B16" s="19"/>
      <c r="C16" s="59" t="s">
        <v>10</v>
      </c>
      <c r="D16" s="58">
        <v>134</v>
      </c>
      <c r="E16" s="57">
        <f>D16*20%</f>
        <v>26.8</v>
      </c>
      <c r="F16" s="56">
        <v>134</v>
      </c>
      <c r="G16" s="8">
        <f>[1]MEI!H16</f>
        <v>12</v>
      </c>
      <c r="H16" s="7">
        <v>14</v>
      </c>
      <c r="I16" s="51">
        <f>H16+[1]MEI!I16</f>
        <v>80</v>
      </c>
      <c r="J16" s="50">
        <f>I16/D16*100</f>
        <v>59.701492537313428</v>
      </c>
      <c r="K16" s="52"/>
      <c r="L16" s="12">
        <f>[1]MEI!M16</f>
        <v>5</v>
      </c>
      <c r="M16" s="7">
        <v>4</v>
      </c>
      <c r="N16" s="51">
        <f>M16+[1]MEI!N16</f>
        <v>32</v>
      </c>
      <c r="O16" s="55">
        <f>N16/D16*100</f>
        <v>23.880597014925371</v>
      </c>
      <c r="P16" s="49"/>
      <c r="Q16" s="8">
        <f>[1]MEI!R16</f>
        <v>7</v>
      </c>
      <c r="R16" s="7">
        <v>8</v>
      </c>
      <c r="S16" s="51">
        <f>R16+[1]MEI!S16</f>
        <v>53</v>
      </c>
      <c r="T16" s="55">
        <f>S16/D16*100</f>
        <v>39.552238805970148</v>
      </c>
      <c r="U16" s="49"/>
      <c r="V16" s="8">
        <f>[1]MEI!W16</f>
        <v>7</v>
      </c>
      <c r="W16" s="7">
        <v>8</v>
      </c>
      <c r="X16" s="51">
        <f>W16+[1]MEI!X16</f>
        <v>53</v>
      </c>
      <c r="Y16" s="55">
        <f>X16/D16*100</f>
        <v>39.552238805970148</v>
      </c>
      <c r="Z16" s="49"/>
      <c r="AA16" s="8">
        <f>[1]MEI!AB16</f>
        <v>10</v>
      </c>
      <c r="AB16" s="7">
        <v>13</v>
      </c>
      <c r="AC16" s="51">
        <f>AB16+[1]MEI!AC16</f>
        <v>66</v>
      </c>
      <c r="AD16" s="50">
        <f>+AC16/D16*100</f>
        <v>49.253731343283583</v>
      </c>
      <c r="AE16" s="49"/>
      <c r="AF16" s="8">
        <f>[1]MEI!AG16</f>
        <v>8</v>
      </c>
      <c r="AG16" s="7">
        <v>13</v>
      </c>
      <c r="AH16" s="51">
        <f>AG16+[1]MEI!AH16</f>
        <v>61</v>
      </c>
      <c r="AI16" s="14">
        <f>+AH16/D16*100</f>
        <v>45.522388059701491</v>
      </c>
      <c r="AJ16" s="9"/>
      <c r="AK16" s="8">
        <f>[1]MEI!AL16</f>
        <v>8</v>
      </c>
      <c r="AL16" s="7">
        <v>13</v>
      </c>
      <c r="AM16" s="51">
        <f>AL16+[1]MEI!AM16</f>
        <v>58</v>
      </c>
      <c r="AN16" s="54">
        <f>+AM16/D16*100</f>
        <v>43.283582089552233</v>
      </c>
      <c r="AO16" s="49"/>
      <c r="AP16" s="8">
        <f>[1]MEI!AQ16</f>
        <v>10</v>
      </c>
      <c r="AQ16" s="7">
        <v>13</v>
      </c>
      <c r="AR16" s="51">
        <f>AQ16+[1]MEI!AR16</f>
        <v>66</v>
      </c>
      <c r="AS16" s="53">
        <f>+AR16/D16*100</f>
        <v>49.253731343283583</v>
      </c>
      <c r="AT16" s="9"/>
      <c r="AU16" s="8">
        <f>[1]MEI!AV16</f>
        <v>4</v>
      </c>
      <c r="AV16" s="7">
        <v>7</v>
      </c>
      <c r="AW16" s="51">
        <f>AV16+[1]MEI!AW16</f>
        <v>29</v>
      </c>
      <c r="AX16" s="50">
        <f>AW16/D16*100</f>
        <v>21.641791044776117</v>
      </c>
      <c r="AY16" s="49"/>
      <c r="AZ16" s="8">
        <f>[1]MEI!BA16</f>
        <v>4</v>
      </c>
      <c r="BA16" s="7">
        <v>7</v>
      </c>
      <c r="BB16" s="51">
        <f>BA16+[1]MEI!BB16</f>
        <v>29</v>
      </c>
      <c r="BC16" s="50">
        <f>BB16/D16*100</f>
        <v>21.641791044776117</v>
      </c>
      <c r="BD16" s="49"/>
      <c r="BE16" s="8">
        <f>[1]MEI!BF16</f>
        <v>2</v>
      </c>
      <c r="BF16" s="7">
        <v>3</v>
      </c>
      <c r="BG16" s="51">
        <f>BF16+[1]MEI!BG16</f>
        <v>12</v>
      </c>
      <c r="BH16" s="50">
        <f>BG16/E16*100</f>
        <v>44.776119402985074</v>
      </c>
      <c r="BI16" s="49"/>
      <c r="BJ16" s="8">
        <f>[1]MEI!BK16</f>
        <v>10</v>
      </c>
      <c r="BK16" s="7">
        <v>10</v>
      </c>
      <c r="BL16" s="51">
        <f>BK16+[1]MEI!BL16</f>
        <v>72</v>
      </c>
      <c r="BM16" s="50">
        <f>BL16/F16*100</f>
        <v>53.731343283582092</v>
      </c>
      <c r="BN16" s="49"/>
      <c r="BO16" s="8">
        <f>[1]MEI!BP16</f>
        <v>10</v>
      </c>
      <c r="BP16" s="7">
        <v>10</v>
      </c>
      <c r="BQ16" s="51">
        <f>BP16+[1]MEI!BQ16</f>
        <v>72</v>
      </c>
      <c r="BR16" s="50">
        <f>BQ16/F16*100</f>
        <v>53.731343283582092</v>
      </c>
      <c r="BS16" s="52"/>
      <c r="BT16" s="12">
        <f>[1]MEI!BU16</f>
        <v>10</v>
      </c>
      <c r="BU16" s="7">
        <v>10</v>
      </c>
      <c r="BV16" s="51">
        <f>BU16+[1]MEI!BV16</f>
        <v>72</v>
      </c>
      <c r="BW16" s="50">
        <f>BV16/F16*100</f>
        <v>53.731343283582092</v>
      </c>
      <c r="BX16" s="49"/>
      <c r="BY16" s="8">
        <f>[1]MEI!BZ16</f>
        <v>10</v>
      </c>
      <c r="BZ16" s="7">
        <v>10</v>
      </c>
      <c r="CA16" s="51">
        <f>BZ16+[1]MEI!CA16</f>
        <v>72</v>
      </c>
      <c r="CB16" s="50">
        <f>CA16/F16*100</f>
        <v>53.731343283582092</v>
      </c>
      <c r="CC16" s="49"/>
      <c r="CD16" s="8">
        <f>[1]MEI!CE16</f>
        <v>10</v>
      </c>
      <c r="CE16" s="7">
        <v>10</v>
      </c>
      <c r="CF16" s="51">
        <f>CE16+[1]MEI!CF16</f>
        <v>72</v>
      </c>
      <c r="CG16" s="50">
        <f>CF16/F16*100</f>
        <v>53.731343283582092</v>
      </c>
      <c r="CH16" s="49"/>
      <c r="CI16" s="8">
        <f>[1]MEI!CJ16</f>
        <v>10</v>
      </c>
      <c r="CJ16" s="7">
        <v>10</v>
      </c>
      <c r="CK16" s="51">
        <f>CJ16+[1]MEI!CK16</f>
        <v>72</v>
      </c>
      <c r="CL16" s="50">
        <f>CK16/F16*100</f>
        <v>53.731343283582092</v>
      </c>
      <c r="CM16" s="49"/>
      <c r="CN16" s="8">
        <f>[1]MEI!CO16</f>
        <v>10</v>
      </c>
      <c r="CO16" s="48">
        <v>13</v>
      </c>
      <c r="CP16" s="6">
        <f>CO16+[1]MEI!CP16</f>
        <v>66</v>
      </c>
    </row>
    <row r="17" spans="1:96" ht="12.75" customHeight="1" x14ac:dyDescent="0.2">
      <c r="A17" s="20"/>
      <c r="B17" s="19"/>
      <c r="C17" s="45" t="s">
        <v>9</v>
      </c>
      <c r="D17" s="44">
        <f>SUM(D13:D16)</f>
        <v>807</v>
      </c>
      <c r="E17" s="40">
        <f>SUM(E13:E16)</f>
        <v>161.40000000000003</v>
      </c>
      <c r="F17" s="43">
        <f>SUM(F13:F16)</f>
        <v>804</v>
      </c>
      <c r="G17" s="38">
        <f>[1]MEI!H17</f>
        <v>66</v>
      </c>
      <c r="H17" s="37">
        <f>SUM(H13:H16)</f>
        <v>68</v>
      </c>
      <c r="I17" s="40">
        <f>H17+[1]MEI!I17</f>
        <v>426</v>
      </c>
      <c r="J17" s="37">
        <f>I17/D17*100</f>
        <v>52.788104089219331</v>
      </c>
      <c r="K17" s="42"/>
      <c r="L17" s="41">
        <f>[1]MEI!M17</f>
        <v>23</v>
      </c>
      <c r="M17" s="37">
        <f>SUM(M13:M16)</f>
        <v>29</v>
      </c>
      <c r="N17" s="40">
        <f>M17+[1]MEI!N17</f>
        <v>184</v>
      </c>
      <c r="O17" s="37">
        <f>N17/D17*100</f>
        <v>22.800495662949196</v>
      </c>
      <c r="P17" s="39"/>
      <c r="Q17" s="38">
        <f>[1]MEI!R17</f>
        <v>38</v>
      </c>
      <c r="R17" s="37">
        <f>SUM(R13:R16)</f>
        <v>39</v>
      </c>
      <c r="S17" s="40">
        <f>R17+[1]MEI!S17</f>
        <v>264</v>
      </c>
      <c r="T17" s="37">
        <f>S17/D17*100</f>
        <v>32.713754646840151</v>
      </c>
      <c r="U17" s="39"/>
      <c r="V17" s="38">
        <f>[1]MEI!W17</f>
        <v>37</v>
      </c>
      <c r="W17" s="37">
        <f>SUM(W13:W16)</f>
        <v>36</v>
      </c>
      <c r="X17" s="40">
        <f>W17+[1]MEI!X17</f>
        <v>251</v>
      </c>
      <c r="Y17" s="37">
        <f>X17/D17*100</f>
        <v>31.10285006195787</v>
      </c>
      <c r="Z17" s="39"/>
      <c r="AA17" s="38">
        <f>[1]MEI!AB17</f>
        <v>70</v>
      </c>
      <c r="AB17" s="37">
        <f>SUM(AB13:AB16)</f>
        <v>78</v>
      </c>
      <c r="AC17" s="40">
        <f>AB17+[1]MEI!AC17</f>
        <v>408</v>
      </c>
      <c r="AD17" s="37">
        <f>+AC17/D17*100</f>
        <v>50.557620817843862</v>
      </c>
      <c r="AE17" s="39"/>
      <c r="AF17" s="38">
        <f>[1]MEI!AG17</f>
        <v>64</v>
      </c>
      <c r="AG17" s="37">
        <f>SUM(AG13:AG16)</f>
        <v>78</v>
      </c>
      <c r="AH17" s="40">
        <f>AG17+[1]MEI!AH17</f>
        <v>381</v>
      </c>
      <c r="AI17" s="37">
        <f>+AH17/D17*100</f>
        <v>47.211895910780669</v>
      </c>
      <c r="AJ17" s="39"/>
      <c r="AK17" s="38">
        <f>[1]MEI!AL17</f>
        <v>64</v>
      </c>
      <c r="AL17" s="37">
        <f>SUM(AL13:AL16)</f>
        <v>78</v>
      </c>
      <c r="AM17" s="40">
        <f>AL17+[1]MEI!AM17</f>
        <v>365</v>
      </c>
      <c r="AN17" s="37">
        <f>+AM17/D17*100</f>
        <v>45.229244114002476</v>
      </c>
      <c r="AO17" s="39"/>
      <c r="AP17" s="38">
        <f>[1]MEI!AQ17</f>
        <v>70</v>
      </c>
      <c r="AQ17" s="37">
        <f>SUM(AQ13:AQ16)</f>
        <v>78</v>
      </c>
      <c r="AR17" s="40">
        <f>AQ17+[1]MEI!AR17</f>
        <v>400</v>
      </c>
      <c r="AS17" s="37">
        <f>+AR17/D17*100</f>
        <v>49.566294919454776</v>
      </c>
      <c r="AT17" s="39"/>
      <c r="AU17" s="38">
        <f>[1]MEI!AV17</f>
        <v>23</v>
      </c>
      <c r="AV17" s="37">
        <f>SUM(AV13:AV16)</f>
        <v>27</v>
      </c>
      <c r="AW17" s="40">
        <f>AV17+[1]MEI!AW17</f>
        <v>145</v>
      </c>
      <c r="AX17" s="37">
        <f>AW17/D17*100</f>
        <v>17.967781908302356</v>
      </c>
      <c r="AY17" s="39"/>
      <c r="AZ17" s="38">
        <f>[1]MEI!BA17</f>
        <v>23</v>
      </c>
      <c r="BA17" s="37">
        <f>SUM(BA13:BA16)</f>
        <v>27</v>
      </c>
      <c r="BB17" s="40">
        <f>BA17+[1]MEI!BB17</f>
        <v>147</v>
      </c>
      <c r="BC17" s="37">
        <f>BB17/D17*100</f>
        <v>18.21561338289963</v>
      </c>
      <c r="BD17" s="39"/>
      <c r="BE17" s="38">
        <f>[1]MEI!BF17</f>
        <v>17</v>
      </c>
      <c r="BF17" s="37">
        <f>SUM(BF13:BF16)</f>
        <v>19</v>
      </c>
      <c r="BG17" s="40">
        <f>BF17+[1]MEI!BG17</f>
        <v>95</v>
      </c>
      <c r="BH17" s="37">
        <f>BG17/E17*100</f>
        <v>58.859975216852526</v>
      </c>
      <c r="BI17" s="39"/>
      <c r="BJ17" s="38">
        <f>[1]MEI!BK17</f>
        <v>70</v>
      </c>
      <c r="BK17" s="37">
        <f>SUM(BK13:BK16)</f>
        <v>74</v>
      </c>
      <c r="BL17" s="40">
        <f>BK17+[1]MEI!BL17</f>
        <v>405</v>
      </c>
      <c r="BM17" s="37">
        <f>BL17/F17*100</f>
        <v>50.373134328358205</v>
      </c>
      <c r="BN17" s="39"/>
      <c r="BO17" s="38">
        <f>[1]MEI!BP17</f>
        <v>70</v>
      </c>
      <c r="BP17" s="37">
        <f>SUM(BP13:BP16)</f>
        <v>74</v>
      </c>
      <c r="BQ17" s="40">
        <f>BP17+[1]MEI!BQ17</f>
        <v>405</v>
      </c>
      <c r="BR17" s="37">
        <f>BQ17/F17*100</f>
        <v>50.373134328358205</v>
      </c>
      <c r="BS17" s="42"/>
      <c r="BT17" s="41">
        <f>[1]MEI!BU17</f>
        <v>70</v>
      </c>
      <c r="BU17" s="37">
        <f>SUM(BU13:BU16)</f>
        <v>74</v>
      </c>
      <c r="BV17" s="40">
        <f>BU17+[1]MEI!BV17</f>
        <v>405</v>
      </c>
      <c r="BW17" s="37">
        <f>BV17/F17*100</f>
        <v>50.373134328358205</v>
      </c>
      <c r="BX17" s="39"/>
      <c r="BY17" s="38">
        <f>[1]MEI!BZ17</f>
        <v>70</v>
      </c>
      <c r="BZ17" s="37">
        <f>SUM(BZ13:BZ16)</f>
        <v>74</v>
      </c>
      <c r="CA17" s="40">
        <f>BZ17+[1]MEI!CA17</f>
        <v>405</v>
      </c>
      <c r="CB17" s="37">
        <f>CA17/F17*100</f>
        <v>50.373134328358205</v>
      </c>
      <c r="CC17" s="39"/>
      <c r="CD17" s="38">
        <f>[1]MEI!CE17</f>
        <v>70</v>
      </c>
      <c r="CE17" s="37">
        <f>SUM(CE13:CE16)</f>
        <v>74</v>
      </c>
      <c r="CF17" s="40">
        <f>CE17+[1]MEI!CF17</f>
        <v>405</v>
      </c>
      <c r="CG17" s="37">
        <f>CF17/F17*100</f>
        <v>50.373134328358205</v>
      </c>
      <c r="CH17" s="39"/>
      <c r="CI17" s="38">
        <f>[1]MEI!CJ17</f>
        <v>70</v>
      </c>
      <c r="CJ17" s="37">
        <f>SUM(CJ13:CJ16)</f>
        <v>74</v>
      </c>
      <c r="CK17" s="40">
        <f>CJ17+[1]MEI!CK17</f>
        <v>405</v>
      </c>
      <c r="CL17" s="37">
        <f>CK17/F17*100</f>
        <v>50.373134328358205</v>
      </c>
      <c r="CM17" s="39"/>
      <c r="CN17" s="38">
        <f>[1]MEI!CO17</f>
        <v>70</v>
      </c>
      <c r="CO17" s="37">
        <f>SUM(CO13:CO16)</f>
        <v>70</v>
      </c>
      <c r="CP17" s="36">
        <f>CO17+[1]MEI!CP17</f>
        <v>403</v>
      </c>
    </row>
    <row r="18" spans="1:96" ht="12.75" customHeight="1" x14ac:dyDescent="0.2">
      <c r="A18" s="20"/>
      <c r="B18" s="19"/>
      <c r="C18" s="47" t="s">
        <v>8</v>
      </c>
      <c r="D18" s="34"/>
      <c r="E18" s="25"/>
      <c r="F18" s="24"/>
      <c r="G18" s="23">
        <f>[1]MEI!H18</f>
        <v>0</v>
      </c>
      <c r="H18" s="32"/>
      <c r="I18" s="26">
        <f>H18+[1]MEI!I18</f>
        <v>0</v>
      </c>
      <c r="J18" s="31"/>
      <c r="K18" s="33"/>
      <c r="L18" s="27">
        <f>[1]MEI!M18</f>
        <v>0</v>
      </c>
      <c r="M18" s="32"/>
      <c r="N18" s="26">
        <f>M18+[1]MEI!N18</f>
        <v>0</v>
      </c>
      <c r="O18" s="31"/>
      <c r="P18" s="30"/>
      <c r="Q18" s="23">
        <f>[1]MEI!R18</f>
        <v>0</v>
      </c>
      <c r="R18" s="32"/>
      <c r="S18" s="26">
        <f>R18+[1]MEI!S18</f>
        <v>0</v>
      </c>
      <c r="T18" s="31"/>
      <c r="U18" s="30"/>
      <c r="V18" s="23">
        <f>[1]MEI!W18</f>
        <v>0</v>
      </c>
      <c r="W18" s="32"/>
      <c r="X18" s="26">
        <f>W18+[1]MEI!X18</f>
        <v>0</v>
      </c>
      <c r="Y18" s="31"/>
      <c r="Z18" s="30"/>
      <c r="AA18" s="23">
        <f>[1]MEI!AB18</f>
        <v>0</v>
      </c>
      <c r="AB18" s="32"/>
      <c r="AC18" s="26">
        <f>AB18+[1]MEI!AC18</f>
        <v>0</v>
      </c>
      <c r="AD18" s="31"/>
      <c r="AE18" s="30"/>
      <c r="AF18" s="23">
        <f>[1]MEI!AG18</f>
        <v>0</v>
      </c>
      <c r="AG18" s="32"/>
      <c r="AH18" s="26">
        <f>AG18+[1]MEI!AH18</f>
        <v>0</v>
      </c>
      <c r="AI18" s="29"/>
      <c r="AJ18" s="30"/>
      <c r="AK18" s="23">
        <f>[1]MEI!AL18</f>
        <v>0</v>
      </c>
      <c r="AL18" s="32"/>
      <c r="AM18" s="26">
        <f>AL18+[1]MEI!AM18</f>
        <v>0</v>
      </c>
      <c r="AN18" s="31"/>
      <c r="AO18" s="30"/>
      <c r="AP18" s="23">
        <f>[1]MEI!AQ18</f>
        <v>0</v>
      </c>
      <c r="AQ18" s="32"/>
      <c r="AR18" s="26">
        <f>AQ18+[1]MEI!AR18</f>
        <v>0</v>
      </c>
      <c r="AS18" s="29"/>
      <c r="AT18" s="30"/>
      <c r="AU18" s="23">
        <f>[1]MEI!AV18</f>
        <v>0</v>
      </c>
      <c r="AV18" s="32"/>
      <c r="AW18" s="26">
        <f>AV18+[1]MEI!AW18</f>
        <v>0</v>
      </c>
      <c r="AX18" s="31"/>
      <c r="AY18" s="30"/>
      <c r="AZ18" s="23">
        <f>[1]MEI!BA18</f>
        <v>0</v>
      </c>
      <c r="BA18" s="32"/>
      <c r="BB18" s="26">
        <f>BA18+[1]MEI!BB18</f>
        <v>0</v>
      </c>
      <c r="BC18" s="31"/>
      <c r="BD18" s="30"/>
      <c r="BE18" s="23">
        <f>[1]MEI!BF18</f>
        <v>0</v>
      </c>
      <c r="BF18" s="32"/>
      <c r="BG18" s="26">
        <f>BF18+[1]MEI!BG18</f>
        <v>0</v>
      </c>
      <c r="BH18" s="31"/>
      <c r="BI18" s="30"/>
      <c r="BJ18" s="23">
        <f>[1]MEI!BK18</f>
        <v>0</v>
      </c>
      <c r="BK18" s="32"/>
      <c r="BL18" s="26">
        <f>BK18+[1]MEI!BL18</f>
        <v>0</v>
      </c>
      <c r="BM18" s="31"/>
      <c r="BN18" s="30"/>
      <c r="BO18" s="23">
        <f>[1]MEI!BP18</f>
        <v>0</v>
      </c>
      <c r="BP18" s="32"/>
      <c r="BQ18" s="26">
        <f>BP18+[1]MEI!BQ18</f>
        <v>0</v>
      </c>
      <c r="BR18" s="31"/>
      <c r="BS18" s="33"/>
      <c r="BT18" s="27">
        <f>[1]MEI!BU18</f>
        <v>0</v>
      </c>
      <c r="BU18" s="32"/>
      <c r="BV18" s="26">
        <f>BU18+[1]MEI!BV18</f>
        <v>0</v>
      </c>
      <c r="BW18" s="31"/>
      <c r="BX18" s="30"/>
      <c r="BY18" s="23">
        <f>[1]MEI!BZ18</f>
        <v>0</v>
      </c>
      <c r="BZ18" s="32"/>
      <c r="CA18" s="26">
        <f>BZ18+[1]MEI!CA18</f>
        <v>0</v>
      </c>
      <c r="CB18" s="31"/>
      <c r="CC18" s="30"/>
      <c r="CD18" s="23">
        <f>[1]MEI!CE18</f>
        <v>0</v>
      </c>
      <c r="CE18" s="32"/>
      <c r="CF18" s="26">
        <f>CE18+[1]MEI!CF18</f>
        <v>0</v>
      </c>
      <c r="CG18" s="31"/>
      <c r="CH18" s="30"/>
      <c r="CI18" s="23">
        <f>[1]MEI!CJ18</f>
        <v>0</v>
      </c>
      <c r="CJ18" s="32"/>
      <c r="CK18" s="26">
        <f>CJ18+[1]MEI!CK18</f>
        <v>0</v>
      </c>
      <c r="CL18" s="31"/>
      <c r="CM18" s="30"/>
      <c r="CN18" s="23">
        <f>[1]MEI!CO18</f>
        <v>0</v>
      </c>
      <c r="CO18" s="32"/>
      <c r="CP18" s="21">
        <f>CO18+[1]MEI!CP18</f>
        <v>0</v>
      </c>
    </row>
    <row r="19" spans="1:96" ht="12.75" customHeight="1" x14ac:dyDescent="0.2">
      <c r="A19" s="20"/>
      <c r="B19" s="19"/>
      <c r="C19" s="46" t="s">
        <v>7</v>
      </c>
      <c r="D19" s="34"/>
      <c r="E19" s="25"/>
      <c r="F19" s="24"/>
      <c r="G19" s="23">
        <f>[1]MEI!H19</f>
        <v>0</v>
      </c>
      <c r="H19" s="22"/>
      <c r="I19" s="26">
        <f>H19+[1]MEI!I19</f>
        <v>0</v>
      </c>
      <c r="J19" s="25"/>
      <c r="K19" s="28"/>
      <c r="L19" s="27">
        <f>[1]MEI!M19</f>
        <v>0</v>
      </c>
      <c r="M19" s="22"/>
      <c r="N19" s="26">
        <f>M19+[1]MEI!N19</f>
        <v>0</v>
      </c>
      <c r="O19" s="25"/>
      <c r="P19" s="24"/>
      <c r="Q19" s="23">
        <f>[1]MEI!R19</f>
        <v>0</v>
      </c>
      <c r="R19" s="22"/>
      <c r="S19" s="26">
        <f>R19+[1]MEI!S19</f>
        <v>0</v>
      </c>
      <c r="T19" s="25"/>
      <c r="U19" s="24"/>
      <c r="V19" s="23">
        <f>[1]MEI!W19</f>
        <v>0</v>
      </c>
      <c r="W19" s="22"/>
      <c r="X19" s="26">
        <f>W19+[1]MEI!X19</f>
        <v>0</v>
      </c>
      <c r="Y19" s="25"/>
      <c r="Z19" s="24"/>
      <c r="AA19" s="23">
        <f>[1]MEI!AB19</f>
        <v>0</v>
      </c>
      <c r="AB19" s="22"/>
      <c r="AC19" s="26">
        <f>AB19+[1]MEI!AC19</f>
        <v>0</v>
      </c>
      <c r="AD19" s="25"/>
      <c r="AE19" s="24"/>
      <c r="AF19" s="23">
        <f>[1]MEI!AG19</f>
        <v>0</v>
      </c>
      <c r="AG19" s="22"/>
      <c r="AH19" s="26">
        <f>AG19+[1]MEI!AH19</f>
        <v>0</v>
      </c>
      <c r="AI19" s="29"/>
      <c r="AJ19" s="24"/>
      <c r="AK19" s="23">
        <f>[1]MEI!AL19</f>
        <v>0</v>
      </c>
      <c r="AL19" s="22"/>
      <c r="AM19" s="26">
        <f>AL19+[1]MEI!AM19</f>
        <v>0</v>
      </c>
      <c r="AN19" s="25"/>
      <c r="AO19" s="24"/>
      <c r="AP19" s="23">
        <f>[1]MEI!AQ19</f>
        <v>0</v>
      </c>
      <c r="AQ19" s="22"/>
      <c r="AR19" s="26">
        <f>AQ19+[1]MEI!AR19</f>
        <v>0</v>
      </c>
      <c r="AS19" s="29"/>
      <c r="AT19" s="24"/>
      <c r="AU19" s="23">
        <f>[1]MEI!AV19</f>
        <v>0</v>
      </c>
      <c r="AV19" s="22"/>
      <c r="AW19" s="26">
        <f>AV19+[1]MEI!AW19</f>
        <v>0</v>
      </c>
      <c r="AX19" s="25"/>
      <c r="AY19" s="24"/>
      <c r="AZ19" s="23">
        <f>[1]MEI!BA19</f>
        <v>0</v>
      </c>
      <c r="BA19" s="22"/>
      <c r="BB19" s="26">
        <f>BA19+[1]MEI!BB19</f>
        <v>0</v>
      </c>
      <c r="BC19" s="25"/>
      <c r="BD19" s="24"/>
      <c r="BE19" s="23">
        <f>[1]MEI!BF19</f>
        <v>0</v>
      </c>
      <c r="BF19" s="22"/>
      <c r="BG19" s="26">
        <f>BF19+[1]MEI!BG19</f>
        <v>0</v>
      </c>
      <c r="BH19" s="25"/>
      <c r="BI19" s="24"/>
      <c r="BJ19" s="23">
        <f>[1]MEI!BK19</f>
        <v>0</v>
      </c>
      <c r="BK19" s="22"/>
      <c r="BL19" s="26">
        <f>BK19+[1]MEI!BL19</f>
        <v>0</v>
      </c>
      <c r="BM19" s="25"/>
      <c r="BN19" s="24"/>
      <c r="BO19" s="23">
        <f>[1]MEI!BP19</f>
        <v>0</v>
      </c>
      <c r="BP19" s="22"/>
      <c r="BQ19" s="26">
        <f>BP19+[1]MEI!BQ19</f>
        <v>0</v>
      </c>
      <c r="BR19" s="25"/>
      <c r="BS19" s="28"/>
      <c r="BT19" s="27">
        <f>[1]MEI!BU19</f>
        <v>0</v>
      </c>
      <c r="BU19" s="22"/>
      <c r="BV19" s="26">
        <f>BU19+[1]MEI!BV19</f>
        <v>0</v>
      </c>
      <c r="BW19" s="25"/>
      <c r="BX19" s="24"/>
      <c r="BY19" s="23">
        <f>[1]MEI!BZ19</f>
        <v>0</v>
      </c>
      <c r="BZ19" s="22"/>
      <c r="CA19" s="26">
        <f>BZ19+[1]MEI!CA19</f>
        <v>0</v>
      </c>
      <c r="CB19" s="25"/>
      <c r="CC19" s="24"/>
      <c r="CD19" s="23">
        <f>[1]MEI!CE19</f>
        <v>0</v>
      </c>
      <c r="CE19" s="22"/>
      <c r="CF19" s="26">
        <f>CE19+[1]MEI!CF19</f>
        <v>0</v>
      </c>
      <c r="CG19" s="25"/>
      <c r="CH19" s="24"/>
      <c r="CI19" s="23">
        <f>[1]MEI!CJ19</f>
        <v>0</v>
      </c>
      <c r="CJ19" s="22"/>
      <c r="CK19" s="26">
        <f>CJ19+[1]MEI!CK19</f>
        <v>0</v>
      </c>
      <c r="CL19" s="25"/>
      <c r="CM19" s="24"/>
      <c r="CN19" s="23">
        <f>[1]MEI!CO19</f>
        <v>0</v>
      </c>
      <c r="CO19" s="22"/>
      <c r="CP19" s="21">
        <f>CO19+[1]MEI!CP19</f>
        <v>0</v>
      </c>
    </row>
    <row r="20" spans="1:96" ht="12.75" customHeight="1" x14ac:dyDescent="0.2">
      <c r="A20" s="20"/>
      <c r="B20" s="19"/>
      <c r="C20" s="45" t="s">
        <v>6</v>
      </c>
      <c r="D20" s="44">
        <f>SUM(D17:D19)</f>
        <v>807</v>
      </c>
      <c r="E20" s="40">
        <f>SUM(E17:E19)</f>
        <v>161.40000000000003</v>
      </c>
      <c r="F20" s="43">
        <f>SUM(F17:F19)</f>
        <v>804</v>
      </c>
      <c r="G20" s="38">
        <f>[1]MEI!H20</f>
        <v>66</v>
      </c>
      <c r="H20" s="37">
        <f>SUM(H17:H19)</f>
        <v>68</v>
      </c>
      <c r="I20" s="40">
        <f>H20+[1]MEI!I20</f>
        <v>426</v>
      </c>
      <c r="J20" s="37">
        <f>I20/D20*100</f>
        <v>52.788104089219331</v>
      </c>
      <c r="K20" s="42"/>
      <c r="L20" s="41">
        <f>[1]MEI!M20</f>
        <v>23</v>
      </c>
      <c r="M20" s="37">
        <f>SUM(M17:M19)</f>
        <v>29</v>
      </c>
      <c r="N20" s="40">
        <f>M20+[1]MEI!N20</f>
        <v>184</v>
      </c>
      <c r="O20" s="37">
        <f>N20/D20*100</f>
        <v>22.800495662949196</v>
      </c>
      <c r="P20" s="39"/>
      <c r="Q20" s="38">
        <f>[1]MEI!R20</f>
        <v>38</v>
      </c>
      <c r="R20" s="37">
        <f>SUM(R17:R19)</f>
        <v>39</v>
      </c>
      <c r="S20" s="40">
        <f>R20+[1]MEI!S20</f>
        <v>264</v>
      </c>
      <c r="T20" s="37">
        <f>S20/D20*100</f>
        <v>32.713754646840151</v>
      </c>
      <c r="U20" s="39"/>
      <c r="V20" s="38">
        <f>[1]MEI!W20</f>
        <v>37</v>
      </c>
      <c r="W20" s="37">
        <f>SUM(W17:W19)</f>
        <v>36</v>
      </c>
      <c r="X20" s="40">
        <f>W20+[1]MEI!X20</f>
        <v>251</v>
      </c>
      <c r="Y20" s="37">
        <f>X20/D20*100</f>
        <v>31.10285006195787</v>
      </c>
      <c r="Z20" s="39"/>
      <c r="AA20" s="38">
        <f>[1]MEI!AB20</f>
        <v>70</v>
      </c>
      <c r="AB20" s="37">
        <f>SUM(AB17:AB19)</f>
        <v>78</v>
      </c>
      <c r="AC20" s="40">
        <f>AB20+[1]MEI!AC20</f>
        <v>408</v>
      </c>
      <c r="AD20" s="37">
        <f>+AC20/D20*100</f>
        <v>50.557620817843862</v>
      </c>
      <c r="AE20" s="39"/>
      <c r="AF20" s="38">
        <f>[1]MEI!AG20</f>
        <v>64</v>
      </c>
      <c r="AG20" s="37">
        <f>SUM(AG17:AG19)</f>
        <v>78</v>
      </c>
      <c r="AH20" s="40">
        <f>AG20+[1]MEI!AH20</f>
        <v>381</v>
      </c>
      <c r="AI20" s="37">
        <f>+AH20/D20*100</f>
        <v>47.211895910780669</v>
      </c>
      <c r="AJ20" s="39"/>
      <c r="AK20" s="38">
        <f>[1]MEI!AL20</f>
        <v>64</v>
      </c>
      <c r="AL20" s="37">
        <f>SUM(AL17:AL19)</f>
        <v>78</v>
      </c>
      <c r="AM20" s="40">
        <f>AL20+[1]MEI!AM20</f>
        <v>365</v>
      </c>
      <c r="AN20" s="37">
        <f>+AM20/D20*100</f>
        <v>45.229244114002476</v>
      </c>
      <c r="AO20" s="39"/>
      <c r="AP20" s="38">
        <f>[1]MEI!AQ20</f>
        <v>70</v>
      </c>
      <c r="AQ20" s="37">
        <f>SUM(AQ17:AQ19)</f>
        <v>78</v>
      </c>
      <c r="AR20" s="40">
        <f>AQ20+[1]MEI!AR20</f>
        <v>400</v>
      </c>
      <c r="AS20" s="37">
        <f>+AR20/D20*100</f>
        <v>49.566294919454776</v>
      </c>
      <c r="AT20" s="39"/>
      <c r="AU20" s="38">
        <f>[1]MEI!AV20</f>
        <v>23</v>
      </c>
      <c r="AV20" s="37">
        <f>SUM(AV17:AV19)</f>
        <v>27</v>
      </c>
      <c r="AW20" s="40">
        <f>AV20+[1]MEI!AW20</f>
        <v>145</v>
      </c>
      <c r="AX20" s="37">
        <f>AW20/D20*100</f>
        <v>17.967781908302356</v>
      </c>
      <c r="AY20" s="39"/>
      <c r="AZ20" s="38">
        <f>[1]MEI!BA20</f>
        <v>23</v>
      </c>
      <c r="BA20" s="37">
        <f>SUM(BA17:BA19)</f>
        <v>27</v>
      </c>
      <c r="BB20" s="40">
        <f>BA20+[1]MEI!BB20</f>
        <v>147</v>
      </c>
      <c r="BC20" s="37">
        <f>BB20/D20*100</f>
        <v>18.21561338289963</v>
      </c>
      <c r="BD20" s="39"/>
      <c r="BE20" s="38">
        <f>[1]MEI!BF20</f>
        <v>17</v>
      </c>
      <c r="BF20" s="37">
        <f>SUM(BF17:BF19)</f>
        <v>19</v>
      </c>
      <c r="BG20" s="40">
        <f>BF20+[1]MEI!BG20</f>
        <v>95</v>
      </c>
      <c r="BH20" s="37">
        <f>BG20/E20*100</f>
        <v>58.859975216852526</v>
      </c>
      <c r="BI20" s="39"/>
      <c r="BJ20" s="38">
        <f>[1]MEI!BK20</f>
        <v>70</v>
      </c>
      <c r="BK20" s="37">
        <f>SUM(BK17:BK19)</f>
        <v>74</v>
      </c>
      <c r="BL20" s="40">
        <f>BK20+[1]MEI!BL20</f>
        <v>405</v>
      </c>
      <c r="BM20" s="37">
        <f>BL20/F20*100</f>
        <v>50.373134328358205</v>
      </c>
      <c r="BN20" s="39"/>
      <c r="BO20" s="38">
        <f>[1]MEI!BP20</f>
        <v>70</v>
      </c>
      <c r="BP20" s="37">
        <f>SUM(BP17:BP19)</f>
        <v>74</v>
      </c>
      <c r="BQ20" s="40">
        <f>BP20+[1]MEI!BQ20</f>
        <v>405</v>
      </c>
      <c r="BR20" s="37">
        <f>BQ20/F20*100</f>
        <v>50.373134328358205</v>
      </c>
      <c r="BS20" s="42"/>
      <c r="BT20" s="41">
        <f>[1]MEI!BU20</f>
        <v>70</v>
      </c>
      <c r="BU20" s="37">
        <f>SUM(BU17:BU19)</f>
        <v>74</v>
      </c>
      <c r="BV20" s="40">
        <f>BU20+[1]MEI!BV20</f>
        <v>405</v>
      </c>
      <c r="BW20" s="37">
        <f>BV20/F17*100</f>
        <v>50.373134328358205</v>
      </c>
      <c r="BX20" s="39"/>
      <c r="BY20" s="38">
        <f>[1]MEI!BZ20</f>
        <v>70</v>
      </c>
      <c r="BZ20" s="37">
        <f>SUM(BZ17:BZ19)</f>
        <v>74</v>
      </c>
      <c r="CA20" s="40">
        <f>BZ20+[1]MEI!CA20</f>
        <v>405</v>
      </c>
      <c r="CB20" s="37">
        <f>CA20/F17*100</f>
        <v>50.373134328358205</v>
      </c>
      <c r="CC20" s="39"/>
      <c r="CD20" s="38">
        <f>[1]MEI!CE20</f>
        <v>70</v>
      </c>
      <c r="CE20" s="37">
        <f>SUM(CE17:CE19)</f>
        <v>74</v>
      </c>
      <c r="CF20" s="40">
        <f>CE20+[1]MEI!CF20</f>
        <v>405</v>
      </c>
      <c r="CG20" s="37">
        <f>CF20/F17*100</f>
        <v>50.373134328358205</v>
      </c>
      <c r="CH20" s="39"/>
      <c r="CI20" s="38">
        <f>[1]MEI!CJ20</f>
        <v>70</v>
      </c>
      <c r="CJ20" s="37">
        <f>SUM(CJ17:CJ19)</f>
        <v>74</v>
      </c>
      <c r="CK20" s="40">
        <f>CJ20+[1]MEI!CK20</f>
        <v>405</v>
      </c>
      <c r="CL20" s="37">
        <f>CK20/F20*100</f>
        <v>50.373134328358205</v>
      </c>
      <c r="CM20" s="39"/>
      <c r="CN20" s="38">
        <f>[1]MEI!CO20</f>
        <v>70</v>
      </c>
      <c r="CO20" s="37">
        <f>SUM(CO17:CO19)</f>
        <v>70</v>
      </c>
      <c r="CP20" s="36">
        <f>CO20+[1]MEI!CP20</f>
        <v>403</v>
      </c>
    </row>
    <row r="21" spans="1:96" ht="12.75" customHeight="1" x14ac:dyDescent="0.2">
      <c r="A21" s="20"/>
      <c r="B21" s="19"/>
      <c r="C21" s="35" t="s">
        <v>5</v>
      </c>
      <c r="D21" s="34"/>
      <c r="E21" s="25"/>
      <c r="F21" s="24"/>
      <c r="G21" s="23">
        <f>[1]MEI!H21</f>
        <v>0</v>
      </c>
      <c r="H21" s="22"/>
      <c r="I21" s="26">
        <f>H21+[1]MEI!I21</f>
        <v>0</v>
      </c>
      <c r="J21" s="31"/>
      <c r="K21" s="33"/>
      <c r="L21" s="27">
        <f>[1]MEI!M21</f>
        <v>0</v>
      </c>
      <c r="M21" s="32"/>
      <c r="N21" s="26">
        <f>M21+[1]MEI!N21</f>
        <v>0</v>
      </c>
      <c r="O21" s="31"/>
      <c r="P21" s="30"/>
      <c r="Q21" s="23">
        <f>[1]MEI!R21</f>
        <v>0</v>
      </c>
      <c r="R21" s="32"/>
      <c r="S21" s="26">
        <f>R21+[1]MEI!S21</f>
        <v>0</v>
      </c>
      <c r="T21" s="31"/>
      <c r="U21" s="30"/>
      <c r="V21" s="23">
        <f>[1]MEI!W21</f>
        <v>0</v>
      </c>
      <c r="W21" s="32"/>
      <c r="X21" s="26">
        <f>W21+[1]MEI!X21</f>
        <v>0</v>
      </c>
      <c r="Y21" s="31"/>
      <c r="Z21" s="30"/>
      <c r="AA21" s="23">
        <f>[1]MEI!AB21</f>
        <v>0</v>
      </c>
      <c r="AB21" s="22"/>
      <c r="AC21" s="26">
        <f>AB21+[1]MEI!AC21</f>
        <v>0</v>
      </c>
      <c r="AD21" s="25"/>
      <c r="AE21" s="24"/>
      <c r="AF21" s="23">
        <f>[1]MEI!AG21</f>
        <v>0</v>
      </c>
      <c r="AG21" s="22"/>
      <c r="AH21" s="26">
        <f>AG21+[1]MEI!AH21</f>
        <v>0</v>
      </c>
      <c r="AI21" s="29"/>
      <c r="AJ21" s="24"/>
      <c r="AK21" s="23">
        <f>[1]MEI!AL21</f>
        <v>0</v>
      </c>
      <c r="AL21" s="22"/>
      <c r="AM21" s="26">
        <f>AL21+[1]MEI!AM21</f>
        <v>0</v>
      </c>
      <c r="AN21" s="25"/>
      <c r="AO21" s="24"/>
      <c r="AP21" s="23">
        <f>[1]MEI!AQ21</f>
        <v>0</v>
      </c>
      <c r="AQ21" s="22"/>
      <c r="AR21" s="26">
        <f>AQ21+[1]MEI!AR21</f>
        <v>0</v>
      </c>
      <c r="AS21" s="29"/>
      <c r="AT21" s="24"/>
      <c r="AU21" s="23">
        <f>[1]MEI!AV21</f>
        <v>0</v>
      </c>
      <c r="AV21" s="22"/>
      <c r="AW21" s="26">
        <f>AV21+[1]MEI!AW21</f>
        <v>0</v>
      </c>
      <c r="AX21" s="25"/>
      <c r="AY21" s="24"/>
      <c r="AZ21" s="23">
        <f>[1]MEI!BA21</f>
        <v>0</v>
      </c>
      <c r="BA21" s="22"/>
      <c r="BB21" s="26">
        <f>BA21+[1]MEI!BB21</f>
        <v>0</v>
      </c>
      <c r="BC21" s="25"/>
      <c r="BD21" s="24"/>
      <c r="BE21" s="23">
        <f>[1]MEI!BF21</f>
        <v>0</v>
      </c>
      <c r="BF21" s="22"/>
      <c r="BG21" s="26">
        <f>BF21+[1]MEI!BG21</f>
        <v>0</v>
      </c>
      <c r="BH21" s="25"/>
      <c r="BI21" s="24"/>
      <c r="BJ21" s="23">
        <f>[1]MEI!BK21</f>
        <v>0</v>
      </c>
      <c r="BK21" s="22"/>
      <c r="BL21" s="26">
        <f>BK21+[1]MEI!BL21</f>
        <v>0</v>
      </c>
      <c r="BM21" s="25"/>
      <c r="BN21" s="24"/>
      <c r="BO21" s="23">
        <f>[1]MEI!BP21</f>
        <v>0</v>
      </c>
      <c r="BP21" s="22"/>
      <c r="BQ21" s="26">
        <f>BP21+[1]MEI!BQ21</f>
        <v>0</v>
      </c>
      <c r="BR21" s="25"/>
      <c r="BS21" s="28"/>
      <c r="BT21" s="27">
        <f>[1]MEI!BU21</f>
        <v>0</v>
      </c>
      <c r="BU21" s="22"/>
      <c r="BV21" s="26">
        <f>BU21+[1]MEI!BV21</f>
        <v>0</v>
      </c>
      <c r="BW21" s="25"/>
      <c r="BX21" s="24"/>
      <c r="BY21" s="23">
        <f>[1]MEI!BZ21</f>
        <v>0</v>
      </c>
      <c r="BZ21" s="22"/>
      <c r="CA21" s="26">
        <f>BZ21+[1]MEI!CA21</f>
        <v>0</v>
      </c>
      <c r="CB21" s="25"/>
      <c r="CC21" s="24"/>
      <c r="CD21" s="23">
        <f>[1]MEI!CE21</f>
        <v>0</v>
      </c>
      <c r="CE21" s="22"/>
      <c r="CF21" s="26">
        <f>CE21+[1]MEI!CF21</f>
        <v>0</v>
      </c>
      <c r="CG21" s="25"/>
      <c r="CH21" s="24"/>
      <c r="CI21" s="23">
        <f>[1]MEI!CJ21</f>
        <v>0</v>
      </c>
      <c r="CJ21" s="22"/>
      <c r="CK21" s="26">
        <f>CJ21+[1]MEI!CK21</f>
        <v>0</v>
      </c>
      <c r="CL21" s="25"/>
      <c r="CM21" s="24"/>
      <c r="CN21" s="23">
        <f>[1]MEI!CO21</f>
        <v>0</v>
      </c>
      <c r="CO21" s="22"/>
      <c r="CP21" s="21">
        <f>CO21+[1]MEI!CP21</f>
        <v>0</v>
      </c>
    </row>
    <row r="22" spans="1:96" ht="13.5" customHeight="1" thickBot="1" x14ac:dyDescent="0.25">
      <c r="A22" s="20"/>
      <c r="B22" s="19"/>
      <c r="C22" s="18" t="s">
        <v>4</v>
      </c>
      <c r="D22" s="17"/>
      <c r="E22" s="16"/>
      <c r="F22" s="15"/>
      <c r="G22" s="8">
        <f>[1]MEI!H22</f>
        <v>0</v>
      </c>
      <c r="H22" s="7"/>
      <c r="I22" s="11">
        <f>H22+[1]MEI!I22</f>
        <v>0</v>
      </c>
      <c r="J22" s="10"/>
      <c r="K22" s="13"/>
      <c r="L22" s="12">
        <f>[1]MEI!M22</f>
        <v>0</v>
      </c>
      <c r="M22" s="7"/>
      <c r="N22" s="11">
        <f>M22+[1]MEI!N22</f>
        <v>0</v>
      </c>
      <c r="O22" s="10"/>
      <c r="P22" s="9"/>
      <c r="Q22" s="8">
        <f>[1]MEI!R22</f>
        <v>0</v>
      </c>
      <c r="R22" s="7"/>
      <c r="S22" s="11">
        <f>R22+[1]MEI!S22</f>
        <v>0</v>
      </c>
      <c r="T22" s="10"/>
      <c r="U22" s="9"/>
      <c r="V22" s="8">
        <f>[1]MEI!W22</f>
        <v>0</v>
      </c>
      <c r="W22" s="7"/>
      <c r="X22" s="11">
        <f>W22+[1]MEI!X22</f>
        <v>0</v>
      </c>
      <c r="Y22" s="10"/>
      <c r="Z22" s="9"/>
      <c r="AA22" s="8">
        <f>[1]MEI!AB22</f>
        <v>0</v>
      </c>
      <c r="AB22" s="7"/>
      <c r="AC22" s="11">
        <f>AB22+[1]MEI!AC22</f>
        <v>0</v>
      </c>
      <c r="AD22" s="10"/>
      <c r="AE22" s="9"/>
      <c r="AF22" s="8">
        <f>[1]MEI!AG22</f>
        <v>0</v>
      </c>
      <c r="AG22" s="7"/>
      <c r="AH22" s="11">
        <f>AG22+[1]MEI!AH22</f>
        <v>0</v>
      </c>
      <c r="AI22" s="14"/>
      <c r="AJ22" s="9"/>
      <c r="AK22" s="8">
        <f>[1]MEI!AL22</f>
        <v>0</v>
      </c>
      <c r="AL22" s="7"/>
      <c r="AM22" s="11">
        <f>AL22+[1]MEI!AM22</f>
        <v>0</v>
      </c>
      <c r="AN22" s="10"/>
      <c r="AO22" s="9"/>
      <c r="AP22" s="8">
        <f>[1]MEI!AQ22</f>
        <v>0</v>
      </c>
      <c r="AQ22" s="7"/>
      <c r="AR22" s="11">
        <f>AQ22+[1]MEI!AR22</f>
        <v>0</v>
      </c>
      <c r="AS22" s="14"/>
      <c r="AT22" s="9"/>
      <c r="AU22" s="8">
        <f>[1]MEI!AV22</f>
        <v>0</v>
      </c>
      <c r="AV22" s="7"/>
      <c r="AW22" s="11">
        <f>AV22+[1]MEI!AW22</f>
        <v>0</v>
      </c>
      <c r="AX22" s="10"/>
      <c r="AY22" s="9"/>
      <c r="AZ22" s="8">
        <f>[1]MEI!BA22</f>
        <v>0</v>
      </c>
      <c r="BA22" s="7"/>
      <c r="BB22" s="11">
        <f>BA22+[1]MEI!BB22</f>
        <v>0</v>
      </c>
      <c r="BC22" s="10"/>
      <c r="BD22" s="9"/>
      <c r="BE22" s="8">
        <f>[1]MEI!BF22</f>
        <v>0</v>
      </c>
      <c r="BF22" s="7"/>
      <c r="BG22" s="11">
        <f>BF22+[1]MEI!BG22</f>
        <v>0</v>
      </c>
      <c r="BH22" s="10"/>
      <c r="BI22" s="9"/>
      <c r="BJ22" s="8">
        <f>[1]MEI!BK22</f>
        <v>0</v>
      </c>
      <c r="BK22" s="7"/>
      <c r="BL22" s="11">
        <f>BK22+[1]MEI!BL22</f>
        <v>0</v>
      </c>
      <c r="BM22" s="10"/>
      <c r="BN22" s="9"/>
      <c r="BO22" s="8">
        <f>[1]MEI!BP22</f>
        <v>0</v>
      </c>
      <c r="BP22" s="7"/>
      <c r="BQ22" s="11">
        <f>BP22+[1]MEI!BQ22</f>
        <v>0</v>
      </c>
      <c r="BR22" s="10"/>
      <c r="BS22" s="13"/>
      <c r="BT22" s="12">
        <f>[1]MEI!BU22</f>
        <v>0</v>
      </c>
      <c r="BU22" s="7"/>
      <c r="BV22" s="11">
        <f>BU22+[1]MEI!BV22</f>
        <v>0</v>
      </c>
      <c r="BW22" s="10"/>
      <c r="BX22" s="9"/>
      <c r="BY22" s="8">
        <f>[1]MEI!BZ22</f>
        <v>0</v>
      </c>
      <c r="BZ22" s="7"/>
      <c r="CA22" s="11">
        <f>BZ22+[1]MEI!CA22</f>
        <v>0</v>
      </c>
      <c r="CB22" s="10"/>
      <c r="CC22" s="9"/>
      <c r="CD22" s="8">
        <f>[1]MEI!CE22</f>
        <v>0</v>
      </c>
      <c r="CE22" s="7"/>
      <c r="CF22" s="11">
        <f>CE22+[1]MEI!CF22</f>
        <v>0</v>
      </c>
      <c r="CG22" s="10"/>
      <c r="CH22" s="9"/>
      <c r="CI22" s="8">
        <f>[1]MEI!CJ22</f>
        <v>0</v>
      </c>
      <c r="CJ22" s="7"/>
      <c r="CK22" s="11">
        <f>CJ22+[1]MEI!CK22</f>
        <v>0</v>
      </c>
      <c r="CL22" s="10"/>
      <c r="CM22" s="9"/>
      <c r="CN22" s="8">
        <f>[1]MEI!CO22</f>
        <v>0</v>
      </c>
      <c r="CO22" s="7"/>
      <c r="CP22" s="6">
        <f>CO22+[1]MEI!CP22</f>
        <v>0</v>
      </c>
    </row>
    <row r="23" spans="1:96" ht="12" customHeight="1" x14ac:dyDescent="0.2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2" customHeight="1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2" customHeight="1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2" customHeight="1" x14ac:dyDescent="0.2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2" customHeight="1" x14ac:dyDescent="0.2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2" customHeight="1" x14ac:dyDescent="0.2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2" customHeight="1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2" customHeight="1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2" customHeight="1" x14ac:dyDescent="0.2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2" customHeight="1" x14ac:dyDescent="0.2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7:96" ht="12" customHeight="1" x14ac:dyDescent="0.2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7:96" ht="12" customHeight="1" x14ac:dyDescent="0.2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7:96" ht="12" customHeight="1" x14ac:dyDescent="0.2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7:96" ht="12" customHeight="1" x14ac:dyDescent="0.2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7:96" ht="12" customHeight="1" x14ac:dyDescent="0.2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7:96" ht="12" customHeight="1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7:96" ht="12" customHeight="1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7:96" ht="12" customHeight="1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7:96" ht="12" customHeight="1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7:96" ht="12" customHeight="1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7:96" ht="12" customHeight="1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7:96" ht="12" customHeight="1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7:96" ht="12" customHeight="1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7:96" ht="12" customHeight="1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7:96" ht="12" customHeight="1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7:96" ht="12" customHeight="1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7:96" ht="12" customHeight="1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7:96" ht="12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7:96" ht="12" customHeight="1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7:96" ht="12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3" t="s">
        <v>3</v>
      </c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7:96" ht="12" customHeight="1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3" t="s">
        <v>2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7:96" ht="12" customHeight="1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7:96" ht="12" customHeight="1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4" t="s">
        <v>1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7:96" ht="12" customHeight="1" x14ac:dyDescent="0.2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3" t="s">
        <v>0</v>
      </c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7:96" ht="12" customHeight="1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7:96" ht="12" customHeight="1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7:96" ht="12" customHeight="1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7:96" ht="12" customHeight="1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7:96" ht="12" customHeight="1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7:96" ht="12" customHeight="1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7:96" ht="12" customHeight="1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7:96" ht="12" customHeight="1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7:96" ht="12" customHeight="1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7:96" ht="12" customHeight="1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7:96" ht="12" customHeight="1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7:96" ht="12" customHeight="1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7:96" ht="12" customHeight="1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7:96" ht="12" customHeight="1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7:96" ht="12" customHeight="1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7:96" ht="12" customHeight="1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7:96" ht="12" customHeight="1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7:96" ht="12" customHeight="1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7:96" ht="12" customHeight="1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7:96" ht="12" customHeight="1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7:96" ht="12" customHeight="1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7:96" ht="12" customHeight="1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7:96" ht="12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7:96" ht="12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7:96" ht="12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7:96" ht="12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7:96" ht="12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7:96" ht="12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7:96" ht="12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7:96" ht="12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7:96" ht="12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7:96" ht="12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7:96" ht="12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7:96" ht="12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7:96" ht="12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7:96" ht="12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7:96" ht="12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7:96" ht="12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7:96" ht="12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7:96" ht="12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7:96" ht="12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7:96" ht="12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7:96" ht="12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7:96" ht="12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7:96" ht="12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7:96" ht="12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7:96" ht="12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7:96" ht="12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7:96" ht="12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7:96" ht="12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7:96" ht="12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7:96" ht="12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7:96" ht="12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7:96" ht="12" customHeight="1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7:96" ht="12" customHeight="1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7:96" ht="12" customHeight="1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7:96" ht="12" customHeight="1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7:96" ht="12" customHeight="1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7:96" ht="12" customHeight="1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7:96" ht="12" customHeight="1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7:96" ht="12" customHeight="1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7:96" ht="12" customHeight="1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7:96" ht="12" customHeight="1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7:96" ht="12" customHeight="1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7:96" ht="12" customHeight="1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7:96" ht="12" customHeight="1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7:96" ht="12" customHeight="1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7:96" ht="12" customHeight="1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7:96" ht="12" customHeight="1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7:96" ht="12" customHeight="1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7:96" ht="12" customHeight="1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7:96" ht="12" customHeight="1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7:96" ht="12" customHeight="1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7:96" ht="12" customHeight="1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7:96" ht="12" customHeight="1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7:96" ht="12" customHeight="1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7:96" ht="12" customHeight="1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7:96" ht="12" customHeight="1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7:96" ht="12" customHeight="1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7:96" ht="12" customHeight="1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7:96" ht="12" customHeight="1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7:96" ht="12" customHeight="1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7:96" ht="12" customHeight="1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7:96" ht="12" customHeight="1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7:96" ht="12" customHeight="1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7:96" ht="12" customHeight="1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7:96" ht="12" customHeight="1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7:96" ht="12" customHeight="1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7:96" ht="12" customHeight="1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7:96" ht="12" customHeight="1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7:96" ht="12" customHeight="1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7:96" ht="12" customHeight="1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7:96" ht="12" customHeight="1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7:96" ht="12" customHeight="1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7:96" ht="12" customHeight="1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7:96" ht="12" customHeight="1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7:96" ht="12" customHeight="1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7:96" ht="12" customHeight="1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7:96" ht="12" customHeight="1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7:96" ht="12" customHeight="1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7:96" ht="12" customHeight="1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7:96" ht="12" customHeight="1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7:96" ht="12" customHeight="1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7:96" ht="12" customHeight="1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7:96" ht="12" customHeight="1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7:96" ht="12" customHeight="1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7:96" ht="12" customHeight="1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7:96" ht="12" customHeight="1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7:96" ht="12" customHeight="1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7:96" ht="12" customHeight="1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7:96" ht="12" customHeight="1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7:96" ht="12" customHeight="1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7:96" ht="12" customHeight="1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7:96" ht="12" customHeight="1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7:96" ht="12" customHeight="1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7:96" ht="12" customHeight="1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7:96" ht="12" customHeight="1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7:96" ht="12" customHeight="1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7:96" ht="12" customHeight="1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7:96" ht="12" customHeight="1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7:96" ht="12" customHeight="1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7:96" ht="12" customHeight="1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7:96" ht="12" customHeight="1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7:96" ht="12" customHeight="1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7:96" ht="12" customHeight="1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7:96" ht="12" customHeight="1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7:96" ht="12" customHeight="1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7:96" ht="12" customHeight="1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7:96" ht="12" customHeight="1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7:96" ht="12" customHeight="1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7:96" ht="12" customHeight="1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7:96" ht="12" customHeight="1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7:96" ht="12" customHeight="1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7:96" ht="12" customHeight="1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7:96" ht="12" customHeight="1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7:96" ht="12" customHeight="1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7:96" ht="12" customHeight="1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7:96" ht="12" customHeight="1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7:96" ht="12" customHeight="1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7:96" ht="12" customHeight="1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7:96" ht="12" customHeight="1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7:96" ht="12" customHeight="1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7:96" ht="12" customHeight="1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7:96" ht="12" customHeight="1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7:96" ht="12" customHeight="1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7:96" ht="12" customHeight="1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7:96" ht="12" customHeight="1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7:96" ht="12" customHeight="1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7:96" ht="12" customHeight="1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7:96" ht="12" customHeight="1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7:96" ht="12" customHeight="1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7:96" ht="12" customHeight="1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7:96" ht="12" customHeight="1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7:96" ht="12" customHeight="1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7:96" ht="12" customHeight="1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7:96" ht="12" customHeight="1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7:96" ht="12" customHeight="1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7:96" ht="12" customHeight="1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7:96" ht="12" customHeight="1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7:96" ht="12" customHeight="1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7:96" ht="12" customHeight="1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7:96" ht="12" customHeight="1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7:96" ht="12" customHeight="1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7:96" ht="12" customHeight="1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7:96" ht="12" customHeight="1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7:96" ht="12" customHeight="1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7:96" ht="12" customHeight="1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7:96" ht="12" customHeight="1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7:96" ht="12" customHeight="1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7:96" ht="12" customHeight="1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7:96" ht="12" customHeight="1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7:96" ht="12" customHeight="1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7:96" ht="12" customHeight="1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7:96" ht="12" customHeight="1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7:96" ht="12" customHeight="1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7:96" ht="12" customHeight="1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7:96" ht="12" customHeight="1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7:96" ht="12" customHeight="1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7:96" ht="12" customHeight="1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7:96" ht="12" customHeight="1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7:96" ht="12" customHeight="1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7:96" ht="12" customHeight="1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7:96" ht="12" customHeight="1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7:96" ht="12" customHeight="1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7:96" ht="12" customHeight="1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7:96" ht="12" customHeight="1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7:96" ht="12" customHeight="1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7:96" ht="12" customHeight="1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7:96" ht="12" customHeight="1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7:96" ht="12" customHeight="1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7:96" ht="12" customHeight="1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7:96" ht="12" customHeight="1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7:96" ht="12" customHeight="1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7:96" ht="12" customHeight="1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7:96" ht="12" customHeight="1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7:96" ht="12" customHeight="1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7:96" ht="12" customHeight="1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7:96" ht="12" customHeight="1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7:96" ht="12" customHeight="1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7:96" ht="12" customHeight="1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7:96" ht="12" customHeight="1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7:96" ht="12" customHeight="1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7:96" ht="12" customHeight="1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7:96" ht="12" customHeight="1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7:96" ht="12" customHeight="1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7:96" ht="12" customHeight="1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7:96" ht="12" customHeight="1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7:96" ht="12" customHeight="1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7:96" ht="12" customHeight="1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7:96" ht="12" customHeight="1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7:96" ht="12" customHeight="1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7:96" ht="12" customHeight="1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7:96" ht="12" customHeight="1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7:96" ht="12" customHeight="1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7:96" ht="12" customHeight="1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7:96" ht="12" customHeight="1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7:96" ht="12" customHeight="1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7:96" ht="12" customHeight="1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7:96" ht="12" customHeight="1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7:96" ht="12" customHeight="1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7:96" ht="12" customHeight="1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7:96" ht="12" customHeight="1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7:96" ht="12" customHeight="1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7:96" ht="12" customHeight="1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7:96" ht="12" customHeight="1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7:96" ht="12" customHeight="1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7:96" ht="12" customHeight="1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7:96" ht="12" customHeight="1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7:96" ht="12" customHeight="1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7:96" ht="12" customHeight="1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7:96" ht="12" customHeight="1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7:96" ht="12" customHeight="1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7:96" ht="12" customHeight="1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7:96" ht="12" customHeight="1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7:96" ht="12" customHeight="1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7:96" ht="12" customHeight="1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7:96" ht="12" customHeight="1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7:96" ht="12" customHeight="1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7:96" ht="12" customHeight="1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7:96" ht="12" customHeight="1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7:96" ht="12" customHeight="1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7:96" ht="12" customHeight="1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7:96" ht="12" customHeight="1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7:96" ht="12" customHeight="1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7:96" ht="12" customHeight="1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7:96" ht="12" customHeight="1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7:96" ht="12" customHeight="1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7:96" ht="12" customHeight="1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7:96" ht="12" customHeight="1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7:96" ht="12" customHeight="1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7:96" ht="12" customHeight="1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7:96" ht="12" customHeight="1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7:96" ht="12" customHeight="1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7:96" ht="12" customHeight="1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7:96" ht="12" customHeight="1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7:96" ht="12" customHeight="1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7:96" ht="12" customHeight="1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7:96" ht="12" customHeight="1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7:96" ht="12" customHeight="1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7:96" ht="12" customHeight="1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7:96" ht="12" customHeight="1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7:96" ht="12" customHeight="1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7:96" ht="12" customHeight="1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7:96" ht="12" customHeight="1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7:96" ht="12" customHeight="1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7:96" ht="12" customHeight="1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7:96" ht="12" customHeight="1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7:96" ht="12" customHeight="1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7:96" ht="12" customHeight="1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7:96" ht="12" customHeight="1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7:96" ht="12" customHeight="1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7:96" ht="12" customHeight="1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7:96" ht="12" customHeight="1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7:96" ht="12" customHeight="1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7:96" ht="12" customHeight="1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7:96" ht="12" customHeight="1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7:96" ht="12" customHeight="1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7:96" ht="12" customHeight="1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7:96" ht="12" customHeight="1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7:96" ht="12" customHeight="1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7:96" ht="12" customHeight="1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7:96" ht="12" customHeight="1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7:96" ht="12" customHeight="1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7:96" ht="12" customHeight="1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7:96" ht="12" customHeight="1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7:96" ht="12" customHeight="1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7:96" ht="12" customHeight="1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7:96" ht="12" customHeight="1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7:96" ht="12" customHeight="1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7:96" ht="12" customHeight="1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7:96" ht="12" customHeight="1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7:96" ht="12" customHeight="1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7:96" ht="12" customHeight="1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7:96" ht="12" customHeight="1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7:96" ht="12" customHeight="1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7:96" ht="12" customHeight="1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7:96" ht="12" customHeight="1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7:96" ht="12" customHeight="1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7:96" ht="12" customHeight="1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7:96" ht="12" customHeight="1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7:96" ht="12" customHeight="1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7:96" ht="12" customHeight="1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7:96" ht="12" customHeight="1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7:96" ht="12" customHeight="1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7:96" ht="12" customHeight="1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7:96" ht="12" customHeight="1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7:96" ht="12" customHeight="1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7:96" ht="12" customHeight="1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7:96" ht="12" customHeight="1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7:96" ht="12" customHeight="1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7:96" ht="12" customHeight="1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7:96" ht="12" customHeight="1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7:96" ht="12" customHeight="1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7:96" ht="12" customHeight="1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7:96" ht="12" customHeight="1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7:96" ht="12" customHeight="1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7:96" ht="12" customHeight="1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7:96" ht="12" customHeight="1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7:96" ht="12" customHeight="1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7:96" ht="12" customHeight="1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7:96" ht="12" customHeight="1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7:96" ht="12" customHeight="1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7:96" ht="12" customHeight="1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7:96" ht="12" customHeight="1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7:96" ht="12" customHeight="1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7:96" ht="12" customHeight="1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7:96" ht="12" customHeight="1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7:96" ht="12" customHeight="1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7:96" ht="12" customHeight="1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7:96" ht="12" customHeight="1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7:96" ht="12" customHeight="1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7:96" ht="12" customHeight="1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7:96" ht="12" customHeight="1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7:96" ht="12" customHeight="1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7:96" ht="12" customHeight="1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7:96" ht="12" customHeight="1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7:96" ht="12" customHeight="1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7:96" ht="12" customHeight="1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7:96" ht="12" customHeight="1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7:96" ht="12" customHeight="1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7:96" ht="12" customHeight="1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7:96" ht="12" customHeight="1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7:96" ht="12" customHeight="1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7:96" ht="12" customHeight="1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7:96" ht="12" customHeight="1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7:96" ht="12" customHeight="1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7:96" ht="12" customHeight="1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7:96" ht="12" customHeight="1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7:96" ht="12" customHeight="1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7:96" ht="12" customHeight="1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7:96" ht="12" customHeight="1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7:96" ht="12" customHeight="1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7:96" ht="12" customHeight="1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7:96" ht="12" customHeight="1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7:96" ht="12" customHeight="1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7:96" ht="12" customHeight="1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7:96" ht="12" customHeight="1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7:96" ht="12" customHeight="1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7:96" ht="12" customHeight="1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7:96" ht="12" customHeight="1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7:96" ht="12" customHeight="1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7:96" ht="12" customHeight="1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7:96" ht="12" customHeight="1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7:96" ht="12" customHeight="1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7:96" ht="12" customHeight="1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7:96" ht="12" customHeight="1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7:96" ht="12" customHeight="1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7:96" ht="12" customHeight="1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7:96" ht="12" customHeight="1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7:96" ht="12" customHeight="1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7:96" ht="12" customHeight="1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7:96" ht="12" customHeight="1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7:96" ht="12" customHeight="1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7:96" ht="12" customHeight="1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7:96" ht="12" customHeight="1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7:96" ht="12" customHeight="1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7:96" ht="12" customHeight="1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7:96" ht="12" customHeight="1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7:96" ht="12" customHeight="1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7:96" ht="12" customHeight="1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7:96" ht="12" customHeight="1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7:96" ht="12" customHeight="1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7:96" ht="12" customHeight="1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7:96" ht="12" customHeight="1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7:96" ht="12" customHeight="1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7:96" ht="12" customHeight="1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7:96" ht="12" customHeight="1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7:96" ht="12" customHeight="1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7:96" ht="12" customHeight="1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7:96" ht="12" customHeight="1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7:96" ht="12" customHeight="1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7:96" ht="12" customHeight="1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7:96" ht="12" customHeight="1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7:96" ht="12" customHeight="1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7:96" ht="12" customHeight="1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7:96" ht="12" customHeight="1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7:96" ht="12" customHeight="1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7:96" ht="12" customHeight="1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7:96" ht="12" customHeight="1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7:96" ht="12" customHeight="1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7:96" ht="12" customHeight="1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7:96" ht="12" customHeight="1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7:96" ht="12" customHeight="1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7:96" ht="12" customHeight="1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7:96" ht="12" customHeight="1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7:96" ht="12" customHeight="1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7:96" ht="12" customHeight="1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7:96" ht="12" customHeight="1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7:96" ht="12" customHeight="1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7:96" ht="12" customHeight="1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7:96" ht="12" customHeight="1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7:96" ht="12" customHeight="1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7:96" ht="12" customHeight="1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7:96" ht="12" customHeight="1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7:96" ht="12" customHeight="1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7:96" ht="12" customHeight="1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7:96" ht="12" customHeight="1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7:96" ht="12" customHeight="1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7:96" ht="12" customHeight="1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7:96" ht="12" customHeight="1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7:96" ht="12" customHeight="1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7:96" ht="12" customHeight="1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7:96" ht="12" customHeight="1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7:96" ht="12" customHeight="1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7:96" ht="12" customHeight="1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7:96" ht="12" customHeight="1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7:96" ht="12" customHeight="1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7:96" ht="12" customHeight="1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7:96" ht="12" customHeight="1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7:96" ht="12" customHeight="1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7:96" ht="12" customHeight="1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7:96" ht="12" customHeight="1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7:96" ht="12" customHeight="1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7:96" ht="12" customHeight="1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7:96" ht="12" customHeight="1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7:96" ht="12" customHeight="1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7:96" ht="12" customHeight="1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7:96" ht="12" customHeight="1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7:96" ht="12" customHeight="1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7:96" ht="12" customHeight="1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7:96" ht="12" customHeight="1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7:96" ht="12" customHeight="1" x14ac:dyDescent="0.2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7:96" ht="12" customHeight="1" x14ac:dyDescent="0.2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7:96" ht="12" customHeight="1" x14ac:dyDescent="0.2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7:96" ht="12" customHeight="1" x14ac:dyDescent="0.2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7:96" ht="12" customHeight="1" x14ac:dyDescent="0.2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7:96" ht="12" customHeight="1" x14ac:dyDescent="0.2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7:96" ht="12" customHeight="1" x14ac:dyDescent="0.2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7:96" ht="12" customHeight="1" x14ac:dyDescent="0.2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7:96" ht="12" customHeight="1" x14ac:dyDescent="0.2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7:96" ht="12" customHeight="1" x14ac:dyDescent="0.2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7:96" ht="12" customHeight="1" x14ac:dyDescent="0.2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7:96" ht="12" customHeight="1" x14ac:dyDescent="0.2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7:96" ht="12" customHeight="1" x14ac:dyDescent="0.2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7:96" ht="12" customHeight="1" x14ac:dyDescent="0.2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7:96" ht="12" customHeight="1" x14ac:dyDescent="0.2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7:96" ht="12" customHeight="1" x14ac:dyDescent="0.2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7:96" ht="12" customHeight="1" x14ac:dyDescent="0.2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7:96" ht="12" customHeight="1" x14ac:dyDescent="0.2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7:96" ht="12" customHeight="1" x14ac:dyDescent="0.2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7:96" ht="12" customHeight="1" x14ac:dyDescent="0.2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7:96" ht="12" customHeight="1" x14ac:dyDescent="0.2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7:96" ht="12" customHeight="1" x14ac:dyDescent="0.2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7:96" ht="12" customHeight="1" x14ac:dyDescent="0.2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7:96" ht="12" customHeight="1" x14ac:dyDescent="0.2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7:96" ht="12" customHeight="1" x14ac:dyDescent="0.2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7:96" ht="12" customHeight="1" x14ac:dyDescent="0.2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7:96" ht="12" customHeight="1" x14ac:dyDescent="0.2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7:96" ht="12" customHeight="1" x14ac:dyDescent="0.2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7:96" ht="12" customHeight="1" x14ac:dyDescent="0.2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7:96" ht="12" customHeight="1" x14ac:dyDescent="0.2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7:96" ht="12" customHeight="1" x14ac:dyDescent="0.2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7:96" ht="12" customHeight="1" x14ac:dyDescent="0.2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7:96" ht="12" customHeight="1" x14ac:dyDescent="0.2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7:96" ht="12" customHeight="1" x14ac:dyDescent="0.2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7:96" ht="12" customHeight="1" x14ac:dyDescent="0.2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7:96" ht="12" customHeight="1" x14ac:dyDescent="0.2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7:96" ht="12" customHeight="1" x14ac:dyDescent="0.2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7:96" ht="12" customHeight="1" x14ac:dyDescent="0.2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7:96" ht="12" customHeight="1" x14ac:dyDescent="0.2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7:96" ht="12" customHeight="1" x14ac:dyDescent="0.2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7:96" ht="12" customHeight="1" x14ac:dyDescent="0.2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7:96" ht="12" customHeight="1" x14ac:dyDescent="0.2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7:96" ht="12" customHeight="1" x14ac:dyDescent="0.2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7:96" ht="12" customHeight="1" x14ac:dyDescent="0.2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7:96" ht="12" customHeight="1" x14ac:dyDescent="0.2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7:96" ht="12" customHeight="1" x14ac:dyDescent="0.2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7:96" ht="12" customHeight="1" x14ac:dyDescent="0.2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7:96" ht="12" customHeight="1" x14ac:dyDescent="0.2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7:96" ht="12" customHeight="1" x14ac:dyDescent="0.2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7:96" ht="12" customHeight="1" x14ac:dyDescent="0.2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7:96" ht="12" customHeight="1" x14ac:dyDescent="0.2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7:96" ht="12" customHeight="1" x14ac:dyDescent="0.2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7:96" ht="12" customHeight="1" x14ac:dyDescent="0.2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7:96" ht="12" customHeight="1" x14ac:dyDescent="0.2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7:96" ht="12" customHeight="1" x14ac:dyDescent="0.2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7:96" ht="12" customHeight="1" x14ac:dyDescent="0.2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7:96" ht="12" customHeight="1" x14ac:dyDescent="0.2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7:96" ht="12" customHeight="1" x14ac:dyDescent="0.2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7:96" ht="12" customHeight="1" x14ac:dyDescent="0.2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7:96" ht="12" customHeight="1" x14ac:dyDescent="0.2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7:96" ht="12" customHeight="1" x14ac:dyDescent="0.2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7:96" ht="12" customHeight="1" x14ac:dyDescent="0.2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7:96" ht="12" customHeight="1" x14ac:dyDescent="0.2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7:96" ht="12" customHeight="1" x14ac:dyDescent="0.2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7:96" ht="12" customHeight="1" x14ac:dyDescent="0.2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7:96" ht="12" customHeight="1" x14ac:dyDescent="0.2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7:96" ht="12" customHeight="1" x14ac:dyDescent="0.2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7:96" ht="12" customHeight="1" x14ac:dyDescent="0.2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7:96" ht="12" customHeight="1" x14ac:dyDescent="0.2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7:96" ht="12" customHeight="1" x14ac:dyDescent="0.2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7:96" ht="12" customHeight="1" x14ac:dyDescent="0.2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7:96" ht="12" customHeight="1" x14ac:dyDescent="0.2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7:96" ht="12" customHeight="1" x14ac:dyDescent="0.2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7:96" ht="12" customHeight="1" x14ac:dyDescent="0.2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7:96" ht="12" customHeight="1" x14ac:dyDescent="0.2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7:96" ht="12" customHeight="1" x14ac:dyDescent="0.2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7:96" ht="12" customHeight="1" x14ac:dyDescent="0.2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7:96" ht="12" customHeight="1" x14ac:dyDescent="0.2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7:96" ht="12" customHeight="1" x14ac:dyDescent="0.2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7:96" ht="12" customHeight="1" x14ac:dyDescent="0.2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7:96" ht="12" customHeight="1" x14ac:dyDescent="0.2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7:96" ht="12" customHeight="1" x14ac:dyDescent="0.2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7:96" ht="12" customHeight="1" x14ac:dyDescent="0.2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7:96" ht="12" customHeight="1" x14ac:dyDescent="0.2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7:96" ht="12" customHeight="1" x14ac:dyDescent="0.2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7:96" ht="12" customHeight="1" x14ac:dyDescent="0.2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7:96" ht="12" customHeight="1" x14ac:dyDescent="0.2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7:96" ht="12" customHeight="1" x14ac:dyDescent="0.2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7:96" ht="12" customHeight="1" x14ac:dyDescent="0.2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7:96" ht="12" customHeight="1" x14ac:dyDescent="0.2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7:96" ht="12" customHeight="1" x14ac:dyDescent="0.2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7:96" ht="12" customHeight="1" x14ac:dyDescent="0.2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7:96" ht="12" customHeight="1" x14ac:dyDescent="0.2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7:96" ht="12" customHeight="1" x14ac:dyDescent="0.2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7:96" ht="12" customHeight="1" x14ac:dyDescent="0.2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7:96" ht="12" customHeight="1" x14ac:dyDescent="0.2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7:96" ht="12" customHeight="1" x14ac:dyDescent="0.2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7:96" ht="12" customHeight="1" x14ac:dyDescent="0.2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7:96" ht="12" customHeight="1" x14ac:dyDescent="0.2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7:96" ht="12" customHeight="1" x14ac:dyDescent="0.2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7:96" ht="12" customHeight="1" x14ac:dyDescent="0.2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7:96" ht="12" customHeight="1" x14ac:dyDescent="0.2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7:96" ht="12" customHeight="1" x14ac:dyDescent="0.2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7:96" ht="12" customHeight="1" x14ac:dyDescent="0.2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7:96" ht="12" customHeight="1" x14ac:dyDescent="0.2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7:96" ht="12" customHeight="1" x14ac:dyDescent="0.2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7:96" ht="12" customHeight="1" x14ac:dyDescent="0.2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7:96" ht="12" customHeight="1" x14ac:dyDescent="0.2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7:96" ht="12" customHeight="1" x14ac:dyDescent="0.2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7:96" ht="12" customHeight="1" x14ac:dyDescent="0.2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7:96" ht="12" customHeight="1" x14ac:dyDescent="0.2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7:96" ht="12" customHeight="1" x14ac:dyDescent="0.2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7:96" ht="12" customHeight="1" x14ac:dyDescent="0.2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7:96" ht="12" customHeight="1" x14ac:dyDescent="0.2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7:96" ht="12" customHeight="1" x14ac:dyDescent="0.2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7:96" ht="12" customHeight="1" x14ac:dyDescent="0.2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7:96" ht="12" customHeight="1" x14ac:dyDescent="0.2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7:96" ht="12" customHeight="1" x14ac:dyDescent="0.2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7:96" ht="12" customHeight="1" x14ac:dyDescent="0.2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7:96" ht="12" customHeight="1" x14ac:dyDescent="0.2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7:96" ht="12" customHeight="1" x14ac:dyDescent="0.2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7:96" ht="12" customHeight="1" x14ac:dyDescent="0.2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7:96" ht="12" customHeight="1" x14ac:dyDescent="0.2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7:96" ht="12" customHeight="1" x14ac:dyDescent="0.2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7:96" ht="12" customHeight="1" x14ac:dyDescent="0.2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7:96" ht="12" customHeight="1" x14ac:dyDescent="0.2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7:96" ht="12" customHeight="1" x14ac:dyDescent="0.2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7:96" ht="12" customHeight="1" x14ac:dyDescent="0.2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7:96" ht="12" customHeight="1" x14ac:dyDescent="0.2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7:96" ht="12" customHeight="1" x14ac:dyDescent="0.2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7:96" ht="12" customHeight="1" x14ac:dyDescent="0.2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7:96" ht="12" customHeight="1" x14ac:dyDescent="0.2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7:96" ht="12" customHeight="1" x14ac:dyDescent="0.2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7:96" ht="12" customHeight="1" x14ac:dyDescent="0.2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7:96" ht="12" customHeight="1" x14ac:dyDescent="0.2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7:96" ht="12" customHeight="1" x14ac:dyDescent="0.2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7:96" ht="12" customHeight="1" x14ac:dyDescent="0.2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7:96" ht="12" customHeight="1" x14ac:dyDescent="0.2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7:96" ht="12" customHeight="1" x14ac:dyDescent="0.2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7:96" ht="12" customHeight="1" x14ac:dyDescent="0.2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7:96" ht="12" customHeight="1" x14ac:dyDescent="0.2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7:96" ht="12" customHeight="1" x14ac:dyDescent="0.2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7:96" ht="12" customHeight="1" x14ac:dyDescent="0.2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7:96" ht="12" customHeight="1" x14ac:dyDescent="0.2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7:96" ht="12" customHeight="1" x14ac:dyDescent="0.2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7:96" ht="12" customHeight="1" x14ac:dyDescent="0.2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7:96" ht="12" customHeight="1" x14ac:dyDescent="0.2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7:96" ht="12" customHeight="1" x14ac:dyDescent="0.2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7:96" ht="12" customHeight="1" x14ac:dyDescent="0.2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7:96" ht="12" customHeight="1" x14ac:dyDescent="0.2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7:96" ht="12" customHeight="1" x14ac:dyDescent="0.2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7:96" ht="12" customHeight="1" x14ac:dyDescent="0.2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7:96" ht="12" customHeight="1" x14ac:dyDescent="0.2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7:96" ht="12" customHeight="1" x14ac:dyDescent="0.2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7:96" ht="12" customHeight="1" x14ac:dyDescent="0.2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7:96" ht="12" customHeight="1" x14ac:dyDescent="0.2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7:96" ht="12" customHeight="1" x14ac:dyDescent="0.2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7:96" ht="12" customHeight="1" x14ac:dyDescent="0.2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7:96" ht="12" customHeight="1" x14ac:dyDescent="0.2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7:96" ht="12" customHeight="1" x14ac:dyDescent="0.2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7:96" ht="12" customHeight="1" x14ac:dyDescent="0.2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7:96" ht="12" customHeight="1" x14ac:dyDescent="0.2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7:96" ht="12" customHeight="1" x14ac:dyDescent="0.2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7:96" ht="12" customHeight="1" x14ac:dyDescent="0.2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7:96" ht="12" customHeight="1" x14ac:dyDescent="0.2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7:96" ht="12" customHeight="1" x14ac:dyDescent="0.2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7:96" ht="12" customHeight="1" x14ac:dyDescent="0.2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7:96" ht="12" customHeight="1" x14ac:dyDescent="0.2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7:96" ht="12" customHeight="1" x14ac:dyDescent="0.2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7:96" ht="12" customHeight="1" x14ac:dyDescent="0.2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7:96" ht="12" customHeight="1" x14ac:dyDescent="0.2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7:96" ht="12" customHeight="1" x14ac:dyDescent="0.2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7:96" ht="12" customHeight="1" x14ac:dyDescent="0.2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7:96" ht="12" customHeight="1" x14ac:dyDescent="0.2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7:96" ht="12" customHeight="1" x14ac:dyDescent="0.2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7:96" ht="12" customHeight="1" x14ac:dyDescent="0.2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7:96" ht="12" customHeight="1" x14ac:dyDescent="0.2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7:96" ht="12" customHeight="1" x14ac:dyDescent="0.2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7:96" ht="12" customHeight="1" x14ac:dyDescent="0.2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7:96" ht="12" customHeight="1" x14ac:dyDescent="0.2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7:96" ht="12" customHeight="1" x14ac:dyDescent="0.2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7:96" ht="12" customHeight="1" x14ac:dyDescent="0.2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7:96" ht="12" customHeight="1" x14ac:dyDescent="0.2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7:96" ht="12" customHeight="1" x14ac:dyDescent="0.2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7:96" ht="12" customHeight="1" x14ac:dyDescent="0.2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7:96" ht="12" customHeight="1" x14ac:dyDescent="0.2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7:96" ht="12" customHeight="1" x14ac:dyDescent="0.2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7:96" ht="12" customHeight="1" x14ac:dyDescent="0.2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7:96" ht="12" customHeight="1" x14ac:dyDescent="0.2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7:96" ht="12" customHeight="1" x14ac:dyDescent="0.2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7:96" ht="12" customHeight="1" x14ac:dyDescent="0.2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7:96" ht="12" customHeight="1" x14ac:dyDescent="0.2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7:96" ht="12" customHeight="1" x14ac:dyDescent="0.2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7:96" ht="12" customHeight="1" x14ac:dyDescent="0.2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7:96" ht="12" customHeight="1" x14ac:dyDescent="0.2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7:96" ht="12" customHeight="1" x14ac:dyDescent="0.2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7:96" ht="12" customHeight="1" x14ac:dyDescent="0.2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7:96" ht="12" customHeight="1" x14ac:dyDescent="0.2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7:96" ht="12" customHeight="1" x14ac:dyDescent="0.2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7:96" ht="12" customHeight="1" x14ac:dyDescent="0.2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7:96" ht="12" customHeight="1" x14ac:dyDescent="0.2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7:96" ht="12" customHeight="1" x14ac:dyDescent="0.2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7:96" ht="12" customHeight="1" x14ac:dyDescent="0.2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7:96" ht="12" customHeight="1" x14ac:dyDescent="0.2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7:96" ht="12" customHeight="1" x14ac:dyDescent="0.2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7:96" ht="12" customHeight="1" x14ac:dyDescent="0.2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7:96" ht="12" customHeight="1" x14ac:dyDescent="0.2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7:96" ht="12" customHeight="1" x14ac:dyDescent="0.2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7:96" ht="12" customHeight="1" x14ac:dyDescent="0.2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7:96" ht="12" customHeight="1" x14ac:dyDescent="0.2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7:96" ht="12" customHeight="1" x14ac:dyDescent="0.2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7:96" ht="12" customHeight="1" x14ac:dyDescent="0.2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7:96" ht="12" customHeight="1" x14ac:dyDescent="0.2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7:96" ht="12" customHeight="1" x14ac:dyDescent="0.2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7:96" ht="12" customHeight="1" x14ac:dyDescent="0.2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7:96" ht="12" customHeight="1" x14ac:dyDescent="0.2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7:96" ht="12" customHeight="1" x14ac:dyDescent="0.2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7:96" ht="12" customHeight="1" x14ac:dyDescent="0.2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7:96" ht="12" customHeight="1" x14ac:dyDescent="0.2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7:96" ht="12" customHeight="1" x14ac:dyDescent="0.2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7:96" ht="12" customHeight="1" x14ac:dyDescent="0.2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7:96" ht="12" customHeight="1" x14ac:dyDescent="0.2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7:96" ht="12" customHeight="1" x14ac:dyDescent="0.2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7:96" ht="12" customHeight="1" x14ac:dyDescent="0.2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7:96" ht="12" customHeight="1" x14ac:dyDescent="0.2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7:96" ht="12" customHeight="1" x14ac:dyDescent="0.2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7:96" ht="12" customHeight="1" x14ac:dyDescent="0.2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7:96" ht="12" customHeight="1" x14ac:dyDescent="0.2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7:96" ht="12" customHeight="1" x14ac:dyDescent="0.2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7:96" ht="12" customHeight="1" x14ac:dyDescent="0.2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7:96" ht="12" customHeight="1" x14ac:dyDescent="0.2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7:96" ht="12" customHeight="1" x14ac:dyDescent="0.2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7:96" ht="12" customHeight="1" x14ac:dyDescent="0.2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7:96" ht="12" customHeight="1" x14ac:dyDescent="0.2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7:96" ht="12" customHeight="1" x14ac:dyDescent="0.2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7:96" ht="12" customHeight="1" x14ac:dyDescent="0.2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7:96" ht="12" customHeight="1" x14ac:dyDescent="0.2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7:96" ht="12" customHeight="1" x14ac:dyDescent="0.2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7:96" ht="12" customHeight="1" x14ac:dyDescent="0.2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7:96" ht="12" customHeight="1" x14ac:dyDescent="0.2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7:96" ht="12" customHeight="1" x14ac:dyDescent="0.2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7:96" ht="12" customHeight="1" x14ac:dyDescent="0.2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7:96" ht="12" customHeight="1" x14ac:dyDescent="0.2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7:96" ht="12" customHeight="1" x14ac:dyDescent="0.2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7:96" ht="12" customHeight="1" x14ac:dyDescent="0.2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7:96" ht="12" customHeight="1" x14ac:dyDescent="0.2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7:96" ht="12" customHeight="1" x14ac:dyDescent="0.2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7:96" ht="12" customHeight="1" x14ac:dyDescent="0.2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7:96" ht="12" customHeight="1" x14ac:dyDescent="0.2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7:96" ht="12" customHeight="1" x14ac:dyDescent="0.2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7:96" ht="12" customHeight="1" x14ac:dyDescent="0.2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7:96" ht="12" customHeight="1" x14ac:dyDescent="0.2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7:96" ht="12" customHeight="1" x14ac:dyDescent="0.2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7:96" ht="12" customHeight="1" x14ac:dyDescent="0.2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7:96" ht="12" customHeight="1" x14ac:dyDescent="0.2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7:96" ht="12" customHeight="1" x14ac:dyDescent="0.2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7:96" ht="12" customHeight="1" x14ac:dyDescent="0.2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7:96" ht="12" customHeight="1" x14ac:dyDescent="0.2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7:96" ht="12" customHeight="1" x14ac:dyDescent="0.2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7:96" ht="12" customHeight="1" x14ac:dyDescent="0.2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7:96" ht="12" customHeight="1" x14ac:dyDescent="0.2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7:96" ht="12" customHeight="1" x14ac:dyDescent="0.2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7:96" ht="12" customHeight="1" x14ac:dyDescent="0.2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7:96" ht="12" customHeight="1" x14ac:dyDescent="0.2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7:96" ht="12" customHeight="1" x14ac:dyDescent="0.2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7:96" ht="12" customHeight="1" x14ac:dyDescent="0.2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7:96" ht="12" customHeight="1" x14ac:dyDescent="0.2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7:96" ht="12" customHeight="1" x14ac:dyDescent="0.2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7:96" ht="12" customHeight="1" x14ac:dyDescent="0.2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7:96" ht="12" customHeight="1" x14ac:dyDescent="0.2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7:96" ht="12" customHeight="1" x14ac:dyDescent="0.2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7:96" ht="12" customHeight="1" x14ac:dyDescent="0.2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7:96" ht="12" customHeight="1" x14ac:dyDescent="0.2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7:96" ht="12" customHeight="1" x14ac:dyDescent="0.2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7:96" ht="12" customHeight="1" x14ac:dyDescent="0.2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7:96" ht="12" customHeight="1" x14ac:dyDescent="0.2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7:96" ht="12" customHeight="1" x14ac:dyDescent="0.2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7:96" ht="12" customHeight="1" x14ac:dyDescent="0.2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7:96" ht="12" customHeight="1" x14ac:dyDescent="0.2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7:96" ht="12" customHeight="1" x14ac:dyDescent="0.2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7:96" ht="12" customHeight="1" x14ac:dyDescent="0.2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7:96" ht="12" customHeight="1" x14ac:dyDescent="0.2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7:96" ht="12" customHeight="1" x14ac:dyDescent="0.2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7:96" ht="12" customHeight="1" x14ac:dyDescent="0.2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7:96" ht="12" customHeight="1" x14ac:dyDescent="0.2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7:96" ht="12" customHeight="1" x14ac:dyDescent="0.2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7:96" ht="12" customHeight="1" x14ac:dyDescent="0.2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7:96" ht="12" customHeight="1" x14ac:dyDescent="0.2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7:96" ht="12" customHeight="1" x14ac:dyDescent="0.2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7:96" ht="12" customHeight="1" x14ac:dyDescent="0.2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7:96" ht="12" customHeight="1" x14ac:dyDescent="0.2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7:96" ht="12" customHeight="1" x14ac:dyDescent="0.2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7:96" ht="12" customHeight="1" x14ac:dyDescent="0.2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7:96" ht="12" customHeight="1" x14ac:dyDescent="0.2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7:96" ht="12" customHeight="1" x14ac:dyDescent="0.2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7:96" ht="12" customHeight="1" x14ac:dyDescent="0.2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7:96" ht="12" customHeight="1" x14ac:dyDescent="0.2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7:96" ht="12" customHeight="1" x14ac:dyDescent="0.2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7:96" ht="12" customHeight="1" x14ac:dyDescent="0.2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7:96" ht="12" customHeight="1" x14ac:dyDescent="0.2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7:96" ht="12" customHeight="1" x14ac:dyDescent="0.2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7:96" ht="12" customHeight="1" x14ac:dyDescent="0.2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7:96" ht="12" customHeight="1" x14ac:dyDescent="0.2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7:96" ht="12" customHeight="1" x14ac:dyDescent="0.2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7:96" ht="12" customHeight="1" x14ac:dyDescent="0.2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7:96" ht="12" customHeight="1" x14ac:dyDescent="0.2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7:96" ht="12" customHeight="1" x14ac:dyDescent="0.2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7:96" ht="12" customHeight="1" x14ac:dyDescent="0.2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7:96" ht="12" customHeight="1" x14ac:dyDescent="0.2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7:96" ht="12" customHeight="1" x14ac:dyDescent="0.2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7:96" ht="12" customHeight="1" x14ac:dyDescent="0.2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7:96" ht="12" customHeight="1" x14ac:dyDescent="0.2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7:96" ht="12" customHeight="1" x14ac:dyDescent="0.2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7:96" ht="12" customHeight="1" x14ac:dyDescent="0.2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7:96" ht="12" customHeight="1" x14ac:dyDescent="0.2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7:96" ht="12" customHeight="1" x14ac:dyDescent="0.2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7:96" ht="12" customHeight="1" x14ac:dyDescent="0.2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7:96" ht="12" customHeight="1" x14ac:dyDescent="0.2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7:96" ht="12" customHeight="1" x14ac:dyDescent="0.2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7:96" ht="12" customHeight="1" x14ac:dyDescent="0.2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7:96" ht="12" customHeight="1" x14ac:dyDescent="0.2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7:96" ht="12" customHeight="1" x14ac:dyDescent="0.2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7:96" ht="12" customHeight="1" x14ac:dyDescent="0.2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7:96" ht="12" customHeight="1" x14ac:dyDescent="0.2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7:96" ht="12" customHeight="1" x14ac:dyDescent="0.2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7:96" ht="12" customHeight="1" x14ac:dyDescent="0.2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7:96" ht="12" customHeight="1" x14ac:dyDescent="0.2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7:96" ht="12" customHeight="1" x14ac:dyDescent="0.2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7:96" ht="12" customHeight="1" x14ac:dyDescent="0.2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7:96" ht="12" customHeight="1" x14ac:dyDescent="0.2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7:96" ht="12" customHeight="1" x14ac:dyDescent="0.2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7:96" ht="12" customHeight="1" x14ac:dyDescent="0.2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7:96" ht="12" customHeight="1" x14ac:dyDescent="0.2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7:96" ht="12" customHeight="1" x14ac:dyDescent="0.2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7:96" ht="12" customHeight="1" x14ac:dyDescent="0.2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7:96" ht="12" customHeight="1" x14ac:dyDescent="0.2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7:96" ht="12" customHeight="1" x14ac:dyDescent="0.2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7:96" ht="12" customHeight="1" x14ac:dyDescent="0.2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7:96" ht="12" customHeight="1" x14ac:dyDescent="0.2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7:96" ht="12" customHeight="1" x14ac:dyDescent="0.2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7:96" ht="12" customHeight="1" x14ac:dyDescent="0.2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7:96" ht="12" customHeight="1" x14ac:dyDescent="0.2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7:96" ht="12" customHeight="1" x14ac:dyDescent="0.2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7:96" ht="12" customHeight="1" x14ac:dyDescent="0.2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7:96" ht="12" customHeight="1" x14ac:dyDescent="0.2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7:96" ht="12" customHeight="1" x14ac:dyDescent="0.2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7:96" ht="12" customHeight="1" x14ac:dyDescent="0.2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7:96" ht="12" customHeight="1" x14ac:dyDescent="0.2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7:96" ht="12" customHeight="1" x14ac:dyDescent="0.2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7:96" ht="12" customHeight="1" x14ac:dyDescent="0.2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  <row r="849" spans="7:96" ht="12" customHeight="1" x14ac:dyDescent="0.2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</row>
  </sheetData>
  <mergeCells count="118">
    <mergeCell ref="AF8:AG8"/>
    <mergeCell ref="K8:K11"/>
    <mergeCell ref="L8:M8"/>
    <mergeCell ref="CH8:CH11"/>
    <mergeCell ref="CI8:CJ8"/>
    <mergeCell ref="CK8:CL8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Z8:Z11"/>
    <mergeCell ref="BE5:BI7"/>
    <mergeCell ref="BJ5:BN7"/>
    <mergeCell ref="BT5:CM6"/>
    <mergeCell ref="CN5:CP7"/>
    <mergeCell ref="CI7:CM7"/>
    <mergeCell ref="CF8:CG8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CB9:CB11"/>
    <mergeCell ref="BQ8:BR8"/>
    <mergeCell ref="BS8:BS11"/>
    <mergeCell ref="BT8:BU8"/>
    <mergeCell ref="BV8:BW8"/>
    <mergeCell ref="BX8:BX11"/>
    <mergeCell ref="BY8:BZ8"/>
    <mergeCell ref="AF6:AJ7"/>
    <mergeCell ref="AK6:AO7"/>
    <mergeCell ref="BN8:BN11"/>
    <mergeCell ref="BO8:BP8"/>
    <mergeCell ref="BQ9:BQ11"/>
    <mergeCell ref="BR9:BR11"/>
    <mergeCell ref="BD8:BD11"/>
    <mergeCell ref="AP5:AT7"/>
    <mergeCell ref="AU5:AY7"/>
    <mergeCell ref="AZ5:BD7"/>
    <mergeCell ref="BQ52:CG52"/>
    <mergeCell ref="BQ53:CG53"/>
    <mergeCell ref="BQ55:CG55"/>
    <mergeCell ref="BQ56:CG56"/>
    <mergeCell ref="CA8:CB8"/>
    <mergeCell ref="CD8:CE8"/>
    <mergeCell ref="CC8:CC11"/>
    <mergeCell ref="BV9:BV11"/>
    <mergeCell ref="BW9:BW11"/>
    <mergeCell ref="CA9:CA11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5:A11"/>
    <mergeCell ref="B5:B11"/>
    <mergeCell ref="C5:C11"/>
    <mergeCell ref="D5:F7"/>
    <mergeCell ref="G5:Z5"/>
    <mergeCell ref="AA5:AE7"/>
    <mergeCell ref="AD9:AD11"/>
    <mergeCell ref="AA8:AB8"/>
    <mergeCell ref="AC8:AD8"/>
    <mergeCell ref="AE8:AE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G8:H8"/>
    <mergeCell ref="I8:J8"/>
    <mergeCell ref="AH8:AI8"/>
    <mergeCell ref="AK8:AL8"/>
    <mergeCell ref="AM8:AN8"/>
    <mergeCell ref="AO8:AO11"/>
    <mergeCell ref="AH9:AH11"/>
    <mergeCell ref="AI9:AI11"/>
    <mergeCell ref="AM9:AM11"/>
    <mergeCell ref="AN9:AN11"/>
    <mergeCell ref="AR8:AS8"/>
    <mergeCell ref="AU8:AV8"/>
    <mergeCell ref="AW8:AX8"/>
    <mergeCell ref="AY8:AY11"/>
    <mergeCell ref="AZ8:BA8"/>
    <mergeCell ref="BB8:BC8"/>
    <mergeCell ref="AX9:AX11"/>
    <mergeCell ref="BB9:BB11"/>
    <mergeCell ref="BC9:BC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2025-01-08T06:16:31Z</dcterms:created>
  <dcterms:modified xsi:type="dcterms:W3CDTF">2025-01-08T06:16:33Z</dcterms:modified>
</cp:coreProperties>
</file>