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OKT" sheetId="1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18" i="11" l="1"/>
  <c r="CP18" i="11" s="1"/>
  <c r="CM18" i="11"/>
  <c r="CN18" i="11" s="1"/>
  <c r="CK18" i="11"/>
  <c r="CL18" i="11" s="1"/>
  <c r="CJ18" i="11"/>
  <c r="CF18" i="11"/>
  <c r="CE18" i="11"/>
  <c r="BZ18" i="11"/>
  <c r="CA18" i="11" s="1"/>
  <c r="BX18" i="11"/>
  <c r="BW18" i="11"/>
  <c r="CB18" i="11" s="1"/>
  <c r="CC18" i="11" s="1"/>
  <c r="BS18" i="11"/>
  <c r="BR18" i="11"/>
  <c r="BM18" i="11"/>
  <c r="BN18" i="11" s="1"/>
  <c r="BK18" i="11"/>
  <c r="BL18" i="11" s="1"/>
  <c r="BJ18" i="11"/>
  <c r="BF18" i="11"/>
  <c r="BE18" i="11"/>
  <c r="AZ18" i="11"/>
  <c r="BA18" i="11" s="1"/>
  <c r="AX18" i="11"/>
  <c r="AY18" i="11" s="1"/>
  <c r="AW18" i="11"/>
  <c r="BB18" i="11" s="1"/>
  <c r="BC18" i="11" s="1"/>
  <c r="AS18" i="11"/>
  <c r="AT18" i="11" s="1"/>
  <c r="AR18" i="11"/>
  <c r="AM18" i="11"/>
  <c r="AN18" i="11" s="1"/>
  <c r="AK18" i="11"/>
  <c r="AL18" i="11" s="1"/>
  <c r="AJ18" i="11"/>
  <c r="AO18" i="11" s="1"/>
  <c r="AP18" i="11" s="1"/>
  <c r="AF18" i="11"/>
  <c r="AE18" i="11"/>
  <c r="AG18" i="11" s="1"/>
  <c r="AC18" i="11"/>
  <c r="AB18" i="11"/>
  <c r="AA18" i="11"/>
  <c r="AD18" i="11" s="1"/>
  <c r="W18" i="11"/>
  <c r="V18" i="11"/>
  <c r="U18" i="11"/>
  <c r="T18" i="11"/>
  <c r="S18" i="11"/>
  <c r="R18" i="11"/>
  <c r="N18" i="11"/>
  <c r="M18" i="11"/>
  <c r="CM17" i="11"/>
  <c r="CN17" i="11" s="1"/>
  <c r="CK17" i="11"/>
  <c r="CL17" i="11" s="1"/>
  <c r="CJ17" i="11"/>
  <c r="CO17" i="11" s="1"/>
  <c r="CP17" i="11" s="1"/>
  <c r="CF17" i="11"/>
  <c r="CE17" i="11"/>
  <c r="BZ17" i="11"/>
  <c r="CA17" i="11" s="1"/>
  <c r="BX17" i="11"/>
  <c r="BY17" i="11" s="1"/>
  <c r="BW17" i="11"/>
  <c r="CB17" i="11" s="1"/>
  <c r="CC17" i="11" s="1"/>
  <c r="BT17" i="11"/>
  <c r="BS17" i="11"/>
  <c r="BR17" i="11"/>
  <c r="BM17" i="11"/>
  <c r="BN17" i="11" s="1"/>
  <c r="BK17" i="11"/>
  <c r="BL17" i="11" s="1"/>
  <c r="BJ17" i="11"/>
  <c r="BO17" i="11" s="1"/>
  <c r="BP17" i="11" s="1"/>
  <c r="BF17" i="11"/>
  <c r="BE17" i="11"/>
  <c r="AZ17" i="11"/>
  <c r="BA17" i="11" s="1"/>
  <c r="AX17" i="11"/>
  <c r="AY17" i="11" s="1"/>
  <c r="AW17" i="11"/>
  <c r="BB17" i="11" s="1"/>
  <c r="BC17" i="11" s="1"/>
  <c r="AS17" i="11"/>
  <c r="AR17" i="11"/>
  <c r="AO17" i="11"/>
  <c r="AP17" i="11" s="1"/>
  <c r="AM17" i="11"/>
  <c r="AN17" i="11" s="1"/>
  <c r="AK17" i="11"/>
  <c r="AL17" i="11" s="1"/>
  <c r="AJ17" i="11"/>
  <c r="AF17" i="11"/>
  <c r="AE17" i="11"/>
  <c r="AC17" i="11"/>
  <c r="AB17" i="11"/>
  <c r="AA17" i="11"/>
  <c r="AD17" i="11" s="1"/>
  <c r="W17" i="11"/>
  <c r="V17" i="11"/>
  <c r="T17" i="11"/>
  <c r="S17" i="11"/>
  <c r="R17" i="11"/>
  <c r="U17" i="11" s="1"/>
  <c r="N17" i="11"/>
  <c r="M17" i="11"/>
  <c r="AV16" i="11"/>
  <c r="AZ16" i="11" s="1"/>
  <c r="AF16" i="11"/>
  <c r="AE16" i="11"/>
  <c r="W16" i="11"/>
  <c r="V16" i="11"/>
  <c r="N16" i="11"/>
  <c r="M16" i="11"/>
  <c r="CM15" i="11"/>
  <c r="CN15" i="11" s="1"/>
  <c r="CK15" i="11"/>
  <c r="CL15" i="11" s="1"/>
  <c r="CJ15" i="11"/>
  <c r="CO15" i="11" s="1"/>
  <c r="CP15" i="11" s="1"/>
  <c r="CF15" i="11"/>
  <c r="CE15" i="11"/>
  <c r="CG15" i="11" s="1"/>
  <c r="BZ15" i="11"/>
  <c r="CA15" i="11" s="1"/>
  <c r="BX15" i="11"/>
  <c r="BY15" i="11" s="1"/>
  <c r="BW15" i="11"/>
  <c r="CB15" i="11" s="1"/>
  <c r="CC15" i="11" s="1"/>
  <c r="BS15" i="11"/>
  <c r="BR15" i="11"/>
  <c r="BT15" i="11" s="1"/>
  <c r="BM15" i="11"/>
  <c r="BN15" i="11" s="1"/>
  <c r="BK15" i="11"/>
  <c r="BL15" i="11" s="1"/>
  <c r="BJ15" i="11"/>
  <c r="BO15" i="11" s="1"/>
  <c r="BP15" i="11" s="1"/>
  <c r="BF15" i="11"/>
  <c r="BE15" i="11"/>
  <c r="AZ15" i="11"/>
  <c r="BA15" i="11" s="1"/>
  <c r="AX15" i="11"/>
  <c r="AY15" i="11" s="1"/>
  <c r="AW15" i="11"/>
  <c r="BB15" i="11" s="1"/>
  <c r="BC15" i="11" s="1"/>
  <c r="AS15" i="11"/>
  <c r="AR15" i="11"/>
  <c r="AM15" i="11"/>
  <c r="AN15" i="11" s="1"/>
  <c r="AK15" i="11"/>
  <c r="AL15" i="11" s="1"/>
  <c r="AJ15" i="11"/>
  <c r="AO15" i="11" s="1"/>
  <c r="AP15" i="11" s="1"/>
  <c r="AF15" i="11"/>
  <c r="AE15" i="11"/>
  <c r="AC15" i="11"/>
  <c r="AB15" i="11"/>
  <c r="AA15" i="11"/>
  <c r="AD15" i="11" s="1"/>
  <c r="W15" i="11"/>
  <c r="V15" i="11"/>
  <c r="X15" i="11" s="1"/>
  <c r="T15" i="11"/>
  <c r="S15" i="11"/>
  <c r="R15" i="11"/>
  <c r="U15" i="11" s="1"/>
  <c r="N15" i="11"/>
  <c r="O15" i="11" s="1"/>
  <c r="M15" i="11"/>
  <c r="CI14" i="11"/>
  <c r="CI16" i="11" s="1"/>
  <c r="CM16" i="11" s="1"/>
  <c r="CH14" i="11"/>
  <c r="CH16" i="11" s="1"/>
  <c r="CD14" i="11"/>
  <c r="CD16" i="11" s="1"/>
  <c r="BV14" i="11"/>
  <c r="BV16" i="11" s="1"/>
  <c r="BZ16" i="11" s="1"/>
  <c r="CA16" i="11" s="1"/>
  <c r="BU14" i="11"/>
  <c r="BU16" i="11" s="1"/>
  <c r="BX16" i="11" s="1"/>
  <c r="BY16" i="11" s="1"/>
  <c r="BQ14" i="11"/>
  <c r="BQ16" i="11" s="1"/>
  <c r="BI14" i="11"/>
  <c r="BH14" i="11"/>
  <c r="BK14" i="11" s="1"/>
  <c r="BD14" i="11"/>
  <c r="BD16" i="11" s="1"/>
  <c r="AV14" i="11"/>
  <c r="AZ14" i="11" s="1"/>
  <c r="AU14" i="11"/>
  <c r="AU16" i="11" s="1"/>
  <c r="AX16" i="11" s="1"/>
  <c r="AQ14" i="11"/>
  <c r="AQ16" i="11" s="1"/>
  <c r="AI14" i="11"/>
  <c r="AI16" i="11" s="1"/>
  <c r="AM16" i="11" s="1"/>
  <c r="AH14" i="11"/>
  <c r="AH16" i="11" s="1"/>
  <c r="AK16" i="11" s="1"/>
  <c r="AF14" i="11"/>
  <c r="AE14" i="11"/>
  <c r="Z14" i="11"/>
  <c r="Z16" i="11" s="1"/>
  <c r="Y14" i="11"/>
  <c r="W14" i="11"/>
  <c r="V14" i="11"/>
  <c r="Q14" i="11"/>
  <c r="Q16" i="11" s="1"/>
  <c r="P14" i="11"/>
  <c r="P16" i="11" s="1"/>
  <c r="N14" i="11"/>
  <c r="M14" i="11"/>
  <c r="K14" i="11"/>
  <c r="K16" i="11" s="1"/>
  <c r="J14" i="11"/>
  <c r="J16" i="11" s="1"/>
  <c r="E14" i="11"/>
  <c r="E16" i="11" s="1"/>
  <c r="D14" i="11"/>
  <c r="CN13" i="11"/>
  <c r="CM13" i="11"/>
  <c r="CK13" i="11"/>
  <c r="CL13" i="11" s="1"/>
  <c r="CJ13" i="11"/>
  <c r="CO13" i="11" s="1"/>
  <c r="CF13" i="11"/>
  <c r="CE13" i="11"/>
  <c r="CG13" i="11" s="1"/>
  <c r="CB13" i="11"/>
  <c r="BZ13" i="11"/>
  <c r="BX13" i="11"/>
  <c r="BW13" i="11"/>
  <c r="BS13" i="11"/>
  <c r="BR13" i="11"/>
  <c r="BM13" i="11"/>
  <c r="BN13" i="11" s="1"/>
  <c r="BK13" i="11"/>
  <c r="BL13" i="11" s="1"/>
  <c r="BJ13" i="11"/>
  <c r="BO13" i="11" s="1"/>
  <c r="BF13" i="11"/>
  <c r="BE13" i="11"/>
  <c r="BG13" i="11" s="1"/>
  <c r="AZ13" i="11"/>
  <c r="BA13" i="11" s="1"/>
  <c r="AX13" i="11"/>
  <c r="AY13" i="11" s="1"/>
  <c r="AW13" i="11"/>
  <c r="BB13" i="11" s="1"/>
  <c r="BC13" i="11" s="1"/>
  <c r="AS13" i="11"/>
  <c r="AR13" i="11"/>
  <c r="AM13" i="11"/>
  <c r="AN13" i="11" s="1"/>
  <c r="AK13" i="11"/>
  <c r="AL13" i="11" s="1"/>
  <c r="AJ13" i="11"/>
  <c r="AO13" i="11" s="1"/>
  <c r="AP13" i="11" s="1"/>
  <c r="AF13" i="11"/>
  <c r="AE13" i="11"/>
  <c r="AC13" i="11"/>
  <c r="AB13" i="11"/>
  <c r="AA13" i="11"/>
  <c r="AD13" i="11" s="1"/>
  <c r="W13" i="11"/>
  <c r="V13" i="11"/>
  <c r="U13" i="11"/>
  <c r="T13" i="11"/>
  <c r="S13" i="11"/>
  <c r="R13" i="11"/>
  <c r="N13" i="11"/>
  <c r="M13" i="11"/>
  <c r="O13" i="11" s="1"/>
  <c r="L13" i="11"/>
  <c r="H13" i="11"/>
  <c r="G13" i="11"/>
  <c r="F13" i="11"/>
  <c r="CN12" i="11"/>
  <c r="CM12" i="11"/>
  <c r="CK12" i="11"/>
  <c r="CL12" i="11" s="1"/>
  <c r="CJ12" i="11"/>
  <c r="CO12" i="11" s="1"/>
  <c r="CF12" i="11"/>
  <c r="CE12" i="11"/>
  <c r="BZ12" i="11"/>
  <c r="BX12" i="11"/>
  <c r="BW12" i="11"/>
  <c r="CB12" i="11" s="1"/>
  <c r="BS12" i="11"/>
  <c r="BR12" i="11"/>
  <c r="BM12" i="11"/>
  <c r="BN12" i="11" s="1"/>
  <c r="BK12" i="11"/>
  <c r="BL12" i="11" s="1"/>
  <c r="BJ12" i="11"/>
  <c r="BO12" i="11" s="1"/>
  <c r="BF12" i="11"/>
  <c r="BE12" i="11"/>
  <c r="AZ12" i="11"/>
  <c r="BA12" i="11" s="1"/>
  <c r="AX12" i="11"/>
  <c r="AY12" i="11" s="1"/>
  <c r="AW12" i="11"/>
  <c r="BB12" i="11" s="1"/>
  <c r="BC12" i="11" s="1"/>
  <c r="AS12" i="11"/>
  <c r="AR12" i="11"/>
  <c r="AM12" i="11"/>
  <c r="AN12" i="11" s="1"/>
  <c r="AK12" i="11"/>
  <c r="AL12" i="11" s="1"/>
  <c r="AJ12" i="11"/>
  <c r="AO12" i="11" s="1"/>
  <c r="AF12" i="11"/>
  <c r="AE12" i="11"/>
  <c r="AC12" i="11"/>
  <c r="AB12" i="11"/>
  <c r="AA12" i="11"/>
  <c r="AD12" i="11" s="1"/>
  <c r="W12" i="11"/>
  <c r="V12" i="11"/>
  <c r="X12" i="11" s="1"/>
  <c r="T12" i="11"/>
  <c r="S12" i="11"/>
  <c r="R12" i="11"/>
  <c r="U12" i="11" s="1"/>
  <c r="N12" i="11"/>
  <c r="M12" i="11"/>
  <c r="L12" i="11"/>
  <c r="H12" i="11"/>
  <c r="G12" i="11"/>
  <c r="I12" i="11" s="1"/>
  <c r="F12" i="11"/>
  <c r="CO11" i="11"/>
  <c r="CP11" i="11" s="1"/>
  <c r="CM11" i="11"/>
  <c r="CN11" i="11" s="1"/>
  <c r="CK11" i="11"/>
  <c r="CL11" i="11" s="1"/>
  <c r="CJ11" i="11"/>
  <c r="CF11" i="11"/>
  <c r="CE11" i="11"/>
  <c r="CG11" i="11" s="1"/>
  <c r="BZ11" i="11"/>
  <c r="BX11" i="11"/>
  <c r="BW11" i="11"/>
  <c r="CB11" i="11" s="1"/>
  <c r="CC11" i="11" s="1"/>
  <c r="BS11" i="11"/>
  <c r="BR11" i="11"/>
  <c r="BM11" i="11"/>
  <c r="BN11" i="11" s="1"/>
  <c r="BK11" i="11"/>
  <c r="BL11" i="11" s="1"/>
  <c r="BJ11" i="11"/>
  <c r="BO11" i="11" s="1"/>
  <c r="BG11" i="11"/>
  <c r="BF11" i="11"/>
  <c r="BE11" i="11"/>
  <c r="AZ11" i="11"/>
  <c r="BA11" i="11" s="1"/>
  <c r="AX11" i="11"/>
  <c r="AY11" i="11" s="1"/>
  <c r="AW11" i="11"/>
  <c r="BB11" i="11" s="1"/>
  <c r="AS11" i="11"/>
  <c r="AR11" i="11"/>
  <c r="AT11" i="11" s="1"/>
  <c r="AM11" i="11"/>
  <c r="AN11" i="11" s="1"/>
  <c r="AK11" i="11"/>
  <c r="AL11" i="11" s="1"/>
  <c r="AJ11" i="11"/>
  <c r="AO11" i="11" s="1"/>
  <c r="AF11" i="11"/>
  <c r="AG11" i="11" s="1"/>
  <c r="AE11" i="11"/>
  <c r="AC11" i="11"/>
  <c r="AB11" i="11"/>
  <c r="AA11" i="11"/>
  <c r="AD11" i="11" s="1"/>
  <c r="W11" i="11"/>
  <c r="V11" i="11"/>
  <c r="X11" i="11" s="1"/>
  <c r="T11" i="11"/>
  <c r="S11" i="11"/>
  <c r="R11" i="11"/>
  <c r="U11" i="11" s="1"/>
  <c r="N11" i="11"/>
  <c r="M11" i="11"/>
  <c r="O11" i="11" s="1"/>
  <c r="L11" i="11"/>
  <c r="H11" i="11"/>
  <c r="G11" i="11"/>
  <c r="F11" i="11"/>
  <c r="CM10" i="11"/>
  <c r="CN10" i="11" s="1"/>
  <c r="CK10" i="11"/>
  <c r="CJ10" i="11"/>
  <c r="CJ14" i="11" s="1"/>
  <c r="CF10" i="11"/>
  <c r="CF14" i="11" s="1"/>
  <c r="CF16" i="11" s="1"/>
  <c r="CE10" i="11"/>
  <c r="BZ10" i="11"/>
  <c r="BX10" i="11"/>
  <c r="BW10" i="11"/>
  <c r="CB10" i="11" s="1"/>
  <c r="BS10" i="11"/>
  <c r="BR10" i="11"/>
  <c r="BR14" i="11" s="1"/>
  <c r="BR16" i="11" s="1"/>
  <c r="BO10" i="11"/>
  <c r="BM10" i="11"/>
  <c r="BN10" i="11" s="1"/>
  <c r="BK10" i="11"/>
  <c r="BL10" i="11" s="1"/>
  <c r="BJ10" i="11"/>
  <c r="BJ14" i="11" s="1"/>
  <c r="BF10" i="11"/>
  <c r="BF14" i="11" s="1"/>
  <c r="BE10" i="11"/>
  <c r="AZ10" i="11"/>
  <c r="BA10" i="11" s="1"/>
  <c r="AX10" i="11"/>
  <c r="AY10" i="11" s="1"/>
  <c r="AW10" i="11"/>
  <c r="BB10" i="11" s="1"/>
  <c r="BC10" i="11" s="1"/>
  <c r="AS10" i="11"/>
  <c r="AR10" i="11"/>
  <c r="AT10" i="11" s="1"/>
  <c r="AM10" i="11"/>
  <c r="AN10" i="11" s="1"/>
  <c r="AK10" i="11"/>
  <c r="AL10" i="11" s="1"/>
  <c r="AJ10" i="11"/>
  <c r="AO10" i="11" s="1"/>
  <c r="AP10" i="11" s="1"/>
  <c r="AF10" i="11"/>
  <c r="AE10" i="11"/>
  <c r="AG10" i="11" s="1"/>
  <c r="AC10" i="11"/>
  <c r="AC14" i="11" s="1"/>
  <c r="AB10" i="11"/>
  <c r="AB14" i="11" s="1"/>
  <c r="AA10" i="11"/>
  <c r="AD10" i="11" s="1"/>
  <c r="W10" i="11"/>
  <c r="V10" i="11"/>
  <c r="U10" i="11"/>
  <c r="T10" i="11"/>
  <c r="S10" i="11"/>
  <c r="R10" i="11"/>
  <c r="N10" i="11"/>
  <c r="M10" i="11"/>
  <c r="L10" i="11"/>
  <c r="L14" i="11" s="1"/>
  <c r="L16" i="11" s="1"/>
  <c r="H10" i="11"/>
  <c r="CA10" i="11" s="1"/>
  <c r="G10" i="11"/>
  <c r="I10" i="11" s="1"/>
  <c r="F10" i="11"/>
  <c r="BP10" i="11" s="1"/>
  <c r="BP11" i="11" l="1"/>
  <c r="AP12" i="11"/>
  <c r="AG13" i="11"/>
  <c r="BL14" i="11"/>
  <c r="BG17" i="11"/>
  <c r="O18" i="11"/>
  <c r="CK14" i="11"/>
  <c r="BC11" i="11"/>
  <c r="CG12" i="11"/>
  <c r="X13" i="11"/>
  <c r="AK14" i="11"/>
  <c r="AL14" i="11" s="1"/>
  <c r="O10" i="11"/>
  <c r="AT12" i="11"/>
  <c r="BT18" i="11"/>
  <c r="O12" i="11"/>
  <c r="BT12" i="11"/>
  <c r="AT13" i="11"/>
  <c r="BX14" i="11"/>
  <c r="BT13" i="11"/>
  <c r="AX14" i="11"/>
  <c r="BZ14" i="11"/>
  <c r="X18" i="11"/>
  <c r="X10" i="11"/>
  <c r="CA11" i="11"/>
  <c r="O17" i="11"/>
  <c r="BY18" i="11"/>
  <c r="BT10" i="11"/>
  <c r="AT15" i="11"/>
  <c r="AB16" i="11"/>
  <c r="BF16" i="11"/>
  <c r="CP12" i="11"/>
  <c r="CP13" i="11"/>
  <c r="AR14" i="11"/>
  <c r="AR16" i="11" s="1"/>
  <c r="BM14" i="11"/>
  <c r="CN16" i="11"/>
  <c r="BH16" i="11"/>
  <c r="BK16" i="11" s="1"/>
  <c r="AT17" i="11"/>
  <c r="R14" i="11"/>
  <c r="R16" i="11" s="1"/>
  <c r="AC16" i="11"/>
  <c r="BY10" i="11"/>
  <c r="CL10" i="11"/>
  <c r="CM14" i="11"/>
  <c r="CN14" i="11" s="1"/>
  <c r="BI16" i="11"/>
  <c r="BM16" i="11" s="1"/>
  <c r="BN16" i="11" s="1"/>
  <c r="BO18" i="11"/>
  <c r="AS14" i="11"/>
  <c r="AS16" i="11" s="1"/>
  <c r="BT11" i="11"/>
  <c r="BG12" i="11"/>
  <c r="BY13" i="11"/>
  <c r="BA14" i="11"/>
  <c r="CG17" i="11"/>
  <c r="T14" i="11"/>
  <c r="T16" i="11" s="1"/>
  <c r="AW14" i="11"/>
  <c r="BB14" i="11" s="1"/>
  <c r="CO10" i="11"/>
  <c r="CP10" i="11" s="1"/>
  <c r="CC12" i="11"/>
  <c r="BP13" i="11"/>
  <c r="X17" i="11"/>
  <c r="BG18" i="11"/>
  <c r="BY11" i="11"/>
  <c r="AJ14" i="11"/>
  <c r="BP12" i="11"/>
  <c r="BG15" i="11"/>
  <c r="AT14" i="11"/>
  <c r="AT16" i="11" s="1"/>
  <c r="CL14" i="11"/>
  <c r="CK16" i="11"/>
  <c r="CL16" i="11" s="1"/>
  <c r="AA14" i="11"/>
  <c r="Y16" i="11"/>
  <c r="AA16" i="11" s="1"/>
  <c r="BA16" i="11"/>
  <c r="BO14" i="11"/>
  <c r="BJ16" i="11"/>
  <c r="BO16" i="11" s="1"/>
  <c r="H14" i="11"/>
  <c r="U14" i="11"/>
  <c r="U16" i="11" s="1"/>
  <c r="BN14" i="11"/>
  <c r="CC10" i="11"/>
  <c r="X14" i="11"/>
  <c r="X16" i="11" s="1"/>
  <c r="CE14" i="11"/>
  <c r="CE16" i="11" s="1"/>
  <c r="AP11" i="11"/>
  <c r="F14" i="11"/>
  <c r="F16" i="11" s="1"/>
  <c r="O14" i="11"/>
  <c r="O16" i="11" s="1"/>
  <c r="AD14" i="11"/>
  <c r="AD16" i="11" s="1"/>
  <c r="AN16" i="11"/>
  <c r="CO14" i="11"/>
  <c r="CP14" i="11" s="1"/>
  <c r="CJ16" i="11"/>
  <c r="CO16" i="11" s="1"/>
  <c r="CP16" i="11" s="1"/>
  <c r="BE14" i="11"/>
  <c r="BE16" i="11" s="1"/>
  <c r="BT14" i="11"/>
  <c r="BT16" i="11" s="1"/>
  <c r="CG10" i="11"/>
  <c r="CG14" i="11" s="1"/>
  <c r="CG16" i="11" s="1"/>
  <c r="BW14" i="11"/>
  <c r="I13" i="11"/>
  <c r="I14" i="11" s="1"/>
  <c r="AY14" i="11"/>
  <c r="D16" i="11"/>
  <c r="AY16" i="11" s="1"/>
  <c r="CA14" i="11"/>
  <c r="BY12" i="11"/>
  <c r="G14" i="11"/>
  <c r="BY14" i="11" s="1"/>
  <c r="S14" i="11"/>
  <c r="S16" i="11" s="1"/>
  <c r="BG10" i="11"/>
  <c r="BG14" i="11" s="1"/>
  <c r="BG16" i="11" s="1"/>
  <c r="CA12" i="11"/>
  <c r="BS14" i="11"/>
  <c r="BS16" i="11" s="1"/>
  <c r="AG12" i="11"/>
  <c r="AG14" i="11" s="1"/>
  <c r="CA13" i="11"/>
  <c r="AG15" i="11"/>
  <c r="AG17" i="11"/>
  <c r="CG18" i="11"/>
  <c r="AM14" i="11"/>
  <c r="AN14" i="11" s="1"/>
  <c r="AW16" i="11" l="1"/>
  <c r="BB16" i="11" s="1"/>
  <c r="BC16" i="11" s="1"/>
  <c r="AG16" i="11"/>
  <c r="AL16" i="11"/>
  <c r="BL16" i="11"/>
  <c r="AJ16" i="11"/>
  <c r="AO16" i="11" s="1"/>
  <c r="AP16" i="11" s="1"/>
  <c r="AO14" i="11"/>
  <c r="AP14" i="11" s="1"/>
  <c r="BP18" i="11"/>
  <c r="BP16" i="11"/>
  <c r="BP14" i="11"/>
  <c r="BC14" i="11"/>
  <c r="BW16" i="11"/>
  <c r="CB16" i="11" s="1"/>
  <c r="CC16" i="11" s="1"/>
  <c r="CB14" i="11"/>
  <c r="CC14" i="11" s="1"/>
  <c r="CC13" i="11"/>
</calcChain>
</file>

<file path=xl/sharedStrings.xml><?xml version="1.0" encoding="utf-8"?>
<sst xmlns="http://schemas.openxmlformats.org/spreadsheetml/2006/main" count="151" uniqueCount="42">
  <si>
    <t>REKAP PWS KIA (INDIKATOR KESEHATAN ANAK)</t>
  </si>
  <si>
    <t>TAHUN : 2022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</si>
  <si>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</si>
  <si>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</si>
  <si>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</si>
  <si>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</si>
  <si>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</si>
  <si>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</si>
  <si>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</si>
  <si>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</si>
  <si>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</si>
  <si>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</si>
  <si>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</si>
  <si>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</si>
  <si>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</si>
  <si>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</si>
  <si>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</si>
  <si>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</si>
  <si>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</si>
  <si>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</si>
  <si>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</si>
  <si>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</si>
  <si>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</si>
  <si>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</si>
  <si>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</si>
  <si>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</si>
  <si>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</si>
  <si>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</si>
  <si>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</si>
  <si>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</si>
  <si>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</si>
  <si>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</si>
  <si>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</si>
  <si>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</si>
  <si>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KENDALKEREP</t>
  </si>
  <si>
    <t xml:space="preserve">Bunulrejo </t>
  </si>
  <si>
    <t>Kesatrian</t>
  </si>
  <si>
    <t>Jodipan</t>
  </si>
  <si>
    <t>Polehan</t>
  </si>
  <si>
    <t>LUAR WIL PUSK.WIL.KOTA</t>
  </si>
  <si>
    <t>LUAR WIL PUSK.LUAR WIL.KOTA</t>
  </si>
  <si>
    <t>BULAN :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</si>
</sst>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-* #,##0_-;\-* #,##0_-;_-* &quot;-&quot;_-;_-@"/>
    <numFmt numFmtId="166" formatCode="_-* #,##0_-;\-* #,##0_-;_-* &quot;-&quot;??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8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 applyFont="1" applyAlignment="1"/>
    <xf numFmtId="0" fontId="2" fillId="0" borderId="0" xfId="1" applyFont="1"/>
    <xf numFmtId="0" fontId="3" fillId="2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4" xfId="1" applyFont="1" applyBorder="1"/>
    <xf numFmtId="0" fontId="3" fillId="2" borderId="3" xfId="1" applyFont="1" applyFill="1" applyBorder="1" applyAlignment="1">
      <alignment horizontal="center" vertical="center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1" fillId="0" borderId="0" xfId="1" applyFont="1" applyAlignment="1"/>
    <xf numFmtId="0" fontId="3" fillId="2" borderId="8" xfId="1" applyFont="1" applyFill="1" applyBorder="1" applyAlignment="1">
      <alignment horizontal="center" vertical="center"/>
    </xf>
    <xf numFmtId="0" fontId="5" fillId="0" borderId="9" xfId="1" applyFont="1" applyBorder="1"/>
    <xf numFmtId="0" fontId="5" fillId="0" borderId="10" xfId="1" applyFont="1" applyBorder="1"/>
    <xf numFmtId="0" fontId="5" fillId="0" borderId="11" xfId="1" applyFont="1" applyBorder="1"/>
    <xf numFmtId="0" fontId="5" fillId="0" borderId="12" xfId="1" applyFont="1" applyBorder="1"/>
    <xf numFmtId="0" fontId="5" fillId="0" borderId="13" xfId="1" applyFont="1" applyBorder="1"/>
    <xf numFmtId="0" fontId="3" fillId="2" borderId="14" xfId="1" applyFont="1" applyFill="1" applyBorder="1" applyAlignment="1">
      <alignment horizontal="center" vertical="center"/>
    </xf>
    <xf numFmtId="0" fontId="5" fillId="0" borderId="15" xfId="1" applyFont="1" applyBorder="1"/>
    <xf numFmtId="0" fontId="5" fillId="0" borderId="16" xfId="1" applyFont="1" applyBorder="1"/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22" xfId="1" applyFont="1" applyBorder="1"/>
    <xf numFmtId="0" fontId="5" fillId="0" borderId="23" xfId="1" applyFont="1" applyBorder="1"/>
    <xf numFmtId="0" fontId="5" fillId="0" borderId="24" xfId="1" applyFont="1" applyBorder="1"/>
    <xf numFmtId="0" fontId="5" fillId="0" borderId="25" xfId="1" applyFont="1" applyBorder="1"/>
    <xf numFmtId="0" fontId="5" fillId="0" borderId="26" xfId="1" applyFont="1" applyBorder="1"/>
    <xf numFmtId="0" fontId="5" fillId="0" borderId="27" xfId="1" applyFont="1" applyBorder="1"/>
    <xf numFmtId="0" fontId="4" fillId="3" borderId="31" xfId="1" applyFont="1" applyFill="1" applyBorder="1" applyAlignment="1">
      <alignment vertical="center" wrapText="1"/>
    </xf>
    <xf numFmtId="0" fontId="4" fillId="3" borderId="32" xfId="1" applyFont="1" applyFill="1" applyBorder="1" applyAlignment="1">
      <alignment vertical="center" wrapText="1"/>
    </xf>
    <xf numFmtId="164" fontId="4" fillId="3" borderId="33" xfId="1" applyNumberFormat="1" applyFont="1" applyFill="1" applyBorder="1" applyAlignment="1">
      <alignment vertical="center" wrapText="1"/>
    </xf>
    <xf numFmtId="164" fontId="4" fillId="3" borderId="31" xfId="1" applyNumberFormat="1" applyFont="1" applyFill="1" applyBorder="1" applyAlignment="1">
      <alignment vertical="center" wrapText="1"/>
    </xf>
    <xf numFmtId="164" fontId="4" fillId="3" borderId="32" xfId="1" applyNumberFormat="1" applyFont="1" applyFill="1" applyBorder="1" applyAlignment="1">
      <alignment vertical="center" wrapText="1"/>
    </xf>
    <xf numFmtId="164" fontId="4" fillId="3" borderId="34" xfId="1" applyNumberFormat="1" applyFont="1" applyFill="1" applyBorder="1" applyAlignment="1">
      <alignment vertical="center" wrapText="1"/>
    </xf>
    <xf numFmtId="0" fontId="4" fillId="0" borderId="35" xfId="1" applyFont="1" applyBorder="1"/>
    <xf numFmtId="0" fontId="4" fillId="0" borderId="32" xfId="1" applyFont="1" applyBorder="1"/>
    <xf numFmtId="0" fontId="4" fillId="0" borderId="34" xfId="1" applyFont="1" applyBorder="1"/>
    <xf numFmtId="0" fontId="4" fillId="4" borderId="31" xfId="1" applyFont="1" applyFill="1" applyBorder="1"/>
    <xf numFmtId="0" fontId="4" fillId="4" borderId="32" xfId="1" applyFont="1" applyFill="1" applyBorder="1"/>
    <xf numFmtId="0" fontId="4" fillId="3" borderId="32" xfId="1" applyFont="1" applyFill="1" applyBorder="1"/>
    <xf numFmtId="1" fontId="4" fillId="0" borderId="32" xfId="1" applyNumberFormat="1" applyFont="1" applyBorder="1"/>
    <xf numFmtId="0" fontId="4" fillId="5" borderId="34" xfId="1" applyFont="1" applyFill="1" applyBorder="1"/>
    <xf numFmtId="0" fontId="4" fillId="3" borderId="36" xfId="1" applyFont="1" applyFill="1" applyBorder="1" applyAlignment="1">
      <alignment vertical="center" wrapText="1"/>
    </xf>
    <xf numFmtId="0" fontId="4" fillId="3" borderId="37" xfId="1" applyFont="1" applyFill="1" applyBorder="1" applyAlignment="1">
      <alignment vertical="center" wrapText="1"/>
    </xf>
    <xf numFmtId="164" fontId="4" fillId="3" borderId="17" xfId="1" applyNumberFormat="1" applyFont="1" applyFill="1" applyBorder="1" applyAlignment="1">
      <alignment vertical="center" wrapText="1"/>
    </xf>
    <xf numFmtId="164" fontId="4" fillId="3" borderId="36" xfId="1" applyNumberFormat="1" applyFont="1" applyFill="1" applyBorder="1" applyAlignment="1">
      <alignment vertical="center" wrapText="1"/>
    </xf>
    <xf numFmtId="164" fontId="4" fillId="3" borderId="37" xfId="1" applyNumberFormat="1" applyFont="1" applyFill="1" applyBorder="1" applyAlignment="1">
      <alignment vertical="center" wrapText="1"/>
    </xf>
    <xf numFmtId="164" fontId="4" fillId="3" borderId="38" xfId="1" applyNumberFormat="1" applyFont="1" applyFill="1" applyBorder="1" applyAlignment="1">
      <alignment vertical="center" wrapText="1"/>
    </xf>
    <xf numFmtId="0" fontId="4" fillId="0" borderId="16" xfId="1" applyFont="1" applyBorder="1"/>
    <xf numFmtId="0" fontId="4" fillId="0" borderId="37" xfId="1" applyFont="1" applyBorder="1"/>
    <xf numFmtId="0" fontId="4" fillId="0" borderId="38" xfId="1" applyFont="1" applyBorder="1"/>
    <xf numFmtId="0" fontId="4" fillId="4" borderId="36" xfId="1" applyFont="1" applyFill="1" applyBorder="1"/>
    <xf numFmtId="0" fontId="4" fillId="4" borderId="37" xfId="1" applyFont="1" applyFill="1" applyBorder="1"/>
    <xf numFmtId="0" fontId="4" fillId="3" borderId="37" xfId="1" applyFont="1" applyFill="1" applyBorder="1"/>
    <xf numFmtId="1" fontId="4" fillId="0" borderId="37" xfId="1" applyNumberFormat="1" applyFont="1" applyBorder="1"/>
    <xf numFmtId="0" fontId="4" fillId="5" borderId="38" xfId="1" applyFont="1" applyFill="1" applyBorder="1"/>
    <xf numFmtId="0" fontId="4" fillId="6" borderId="16" xfId="1" applyFont="1" applyFill="1" applyBorder="1" applyAlignment="1">
      <alignment vertical="center" wrapText="1"/>
    </xf>
    <xf numFmtId="0" fontId="4" fillId="6" borderId="37" xfId="1" applyFont="1" applyFill="1" applyBorder="1" applyAlignment="1">
      <alignment vertical="center" wrapText="1"/>
    </xf>
    <xf numFmtId="164" fontId="4" fillId="0" borderId="38" xfId="1" applyNumberFormat="1" applyFont="1" applyBorder="1" applyAlignment="1">
      <alignment vertical="center" wrapText="1"/>
    </xf>
    <xf numFmtId="0" fontId="3" fillId="2" borderId="36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/>
    </xf>
    <xf numFmtId="164" fontId="3" fillId="2" borderId="17" xfId="1" applyNumberFormat="1" applyFont="1" applyFill="1" applyBorder="1" applyAlignment="1">
      <alignment vertical="center"/>
    </xf>
    <xf numFmtId="164" fontId="3" fillId="2" borderId="36" xfId="1" applyNumberFormat="1" applyFont="1" applyFill="1" applyBorder="1" applyAlignment="1">
      <alignment vertical="center"/>
    </xf>
    <xf numFmtId="1" fontId="3" fillId="2" borderId="37" xfId="1" applyNumberFormat="1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38" xfId="1" applyFont="1" applyFill="1" applyBorder="1" applyAlignment="1">
      <alignment vertical="center"/>
    </xf>
    <xf numFmtId="0" fontId="3" fillId="2" borderId="36" xfId="1" applyFont="1" applyFill="1" applyBorder="1"/>
    <xf numFmtId="0" fontId="3" fillId="2" borderId="37" xfId="1" applyFont="1" applyFill="1" applyBorder="1"/>
    <xf numFmtId="0" fontId="3" fillId="2" borderId="38" xfId="1" applyFont="1" applyFill="1" applyBorder="1"/>
    <xf numFmtId="1" fontId="4" fillId="2" borderId="37" xfId="1" applyNumberFormat="1" applyFont="1" applyFill="1" applyBorder="1"/>
    <xf numFmtId="0" fontId="4" fillId="2" borderId="37" xfId="1" applyFont="1" applyFill="1" applyBorder="1"/>
    <xf numFmtId="0" fontId="4" fillId="7" borderId="36" xfId="1" applyFont="1" applyFill="1" applyBorder="1" applyAlignment="1">
      <alignment vertical="center"/>
    </xf>
    <xf numFmtId="0" fontId="4" fillId="7" borderId="37" xfId="1" applyFont="1" applyFill="1" applyBorder="1" applyAlignment="1">
      <alignment vertical="center"/>
    </xf>
    <xf numFmtId="0" fontId="4" fillId="7" borderId="17" xfId="1" applyFont="1" applyFill="1" applyBorder="1" applyAlignment="1">
      <alignment vertical="center"/>
    </xf>
    <xf numFmtId="0" fontId="6" fillId="7" borderId="38" xfId="1" applyFont="1" applyFill="1" applyBorder="1" applyAlignment="1">
      <alignment vertical="center"/>
    </xf>
    <xf numFmtId="0" fontId="4" fillId="8" borderId="16" xfId="1" applyFont="1" applyFill="1" applyBorder="1" applyAlignment="1">
      <alignment vertical="center"/>
    </xf>
    <xf numFmtId="0" fontId="4" fillId="8" borderId="37" xfId="1" applyFont="1" applyFill="1" applyBorder="1" applyAlignment="1">
      <alignment vertical="center"/>
    </xf>
    <xf numFmtId="0" fontId="4" fillId="7" borderId="38" xfId="1" applyFont="1" applyFill="1" applyBorder="1" applyAlignment="1">
      <alignment vertical="center"/>
    </xf>
    <xf numFmtId="0" fontId="4" fillId="9" borderId="37" xfId="1" applyFont="1" applyFill="1" applyBorder="1"/>
    <xf numFmtId="164" fontId="3" fillId="2" borderId="37" xfId="1" applyNumberFormat="1" applyFont="1" applyFill="1" applyBorder="1" applyAlignment="1">
      <alignment vertical="center"/>
    </xf>
    <xf numFmtId="164" fontId="3" fillId="2" borderId="38" xfId="1" applyNumberFormat="1" applyFont="1" applyFill="1" applyBorder="1" applyAlignment="1">
      <alignment vertical="center"/>
    </xf>
    <xf numFmtId="164" fontId="3" fillId="2" borderId="16" xfId="1" applyNumberFormat="1" applyFont="1" applyFill="1" applyBorder="1" applyAlignment="1">
      <alignment vertical="center"/>
    </xf>
    <xf numFmtId="0" fontId="4" fillId="7" borderId="28" xfId="1" applyFont="1" applyFill="1" applyBorder="1" applyAlignment="1">
      <alignment vertical="center"/>
    </xf>
    <xf numFmtId="0" fontId="4" fillId="7" borderId="29" xfId="1" applyFont="1" applyFill="1" applyBorder="1" applyAlignment="1">
      <alignment vertical="center"/>
    </xf>
    <xf numFmtId="0" fontId="4" fillId="7" borderId="39" xfId="1" applyFont="1" applyFill="1" applyBorder="1" applyAlignment="1">
      <alignment vertical="center"/>
    </xf>
    <xf numFmtId="0" fontId="6" fillId="7" borderId="30" xfId="1" applyFont="1" applyFill="1" applyBorder="1" applyAlignment="1">
      <alignment vertical="center"/>
    </xf>
    <xf numFmtId="0" fontId="4" fillId="8" borderId="40" xfId="1" applyFont="1" applyFill="1" applyBorder="1" applyAlignment="1">
      <alignment vertical="center"/>
    </xf>
    <xf numFmtId="0" fontId="4" fillId="8" borderId="29" xfId="1" applyFont="1" applyFill="1" applyBorder="1" applyAlignment="1">
      <alignment vertical="center"/>
    </xf>
    <xf numFmtId="0" fontId="4" fillId="7" borderId="30" xfId="1" applyFont="1" applyFill="1" applyBorder="1" applyAlignment="1">
      <alignment vertical="center"/>
    </xf>
    <xf numFmtId="0" fontId="4" fillId="4" borderId="28" xfId="1" applyFont="1" applyFill="1" applyBorder="1"/>
    <xf numFmtId="0" fontId="4" fillId="4" borderId="29" xfId="1" applyFont="1" applyFill="1" applyBorder="1"/>
    <xf numFmtId="0" fontId="4" fillId="3" borderId="29" xfId="1" applyFont="1" applyFill="1" applyBorder="1"/>
    <xf numFmtId="0" fontId="4" fillId="0" borderId="29" xfId="1" applyFont="1" applyBorder="1"/>
    <xf numFmtId="0" fontId="4" fillId="0" borderId="30" xfId="1" applyFont="1" applyBorder="1"/>
    <xf numFmtId="0" fontId="4" fillId="5" borderId="30" xfId="1" applyFont="1" applyFill="1" applyBorder="1"/>
    <xf numFmtId="165" fontId="4" fillId="0" borderId="32" xfId="1" applyNumberFormat="1" applyFont="1" applyBorder="1"/>
    <xf numFmtId="165" fontId="4" fillId="0" borderId="34" xfId="1" applyNumberFormat="1" applyFont="1" applyBorder="1"/>
    <xf numFmtId="3" fontId="4" fillId="0" borderId="32" xfId="1" applyNumberFormat="1" applyFont="1" applyBorder="1"/>
    <xf numFmtId="165" fontId="4" fillId="0" borderId="37" xfId="1" applyNumberFormat="1" applyFont="1" applyBorder="1"/>
    <xf numFmtId="165" fontId="4" fillId="0" borderId="38" xfId="1" applyNumberFormat="1" applyFont="1" applyBorder="1"/>
    <xf numFmtId="3" fontId="4" fillId="0" borderId="37" xfId="1" applyNumberFormat="1" applyFont="1" applyBorder="1"/>
    <xf numFmtId="165" fontId="3" fillId="2" borderId="37" xfId="1" applyNumberFormat="1" applyFont="1" applyFill="1" applyBorder="1"/>
    <xf numFmtId="165" fontId="3" fillId="2" borderId="38" xfId="1" applyNumberFormat="1" applyFont="1" applyFill="1" applyBorder="1"/>
    <xf numFmtId="166" fontId="4" fillId="0" borderId="32" xfId="1" applyNumberFormat="1" applyFont="1" applyBorder="1"/>
    <xf numFmtId="166" fontId="4" fillId="0" borderId="37" xfId="1" applyNumberFormat="1" applyFont="1" applyBorder="1"/>
    <xf numFmtId="1" fontId="3" fillId="2" borderId="36" xfId="1" applyNumberFormat="1" applyFont="1" applyFill="1" applyBorder="1" applyAlignment="1">
      <alignment vertical="center"/>
    </xf>
    <xf numFmtId="1" fontId="3" fillId="2" borderId="38" xfId="1" applyNumberFormat="1" applyFont="1" applyFill="1" applyBorder="1" applyAlignment="1">
      <alignment vertical="center"/>
    </xf>
    <xf numFmtId="166" fontId="3" fillId="2" borderId="37" xfId="1" applyNumberFormat="1" applyFont="1" applyFill="1" applyBorder="1"/>
    <xf numFmtId="0" fontId="3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5" fillId="0" borderId="35" xfId="1" applyFont="1" applyBorder="1"/>
    <xf numFmtId="0" fontId="7" fillId="2" borderId="34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5" fillId="0" borderId="44" xfId="1" applyFont="1" applyBorder="1"/>
    <xf numFmtId="0" fontId="7" fillId="2" borderId="14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/>
    </xf>
    <xf numFmtId="0" fontId="7" fillId="2" borderId="43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10" fillId="2" borderId="23" xfId="1" applyFont="1" applyFill="1" applyBorder="1"/>
    <xf numFmtId="0" fontId="4" fillId="2" borderId="36" xfId="1" applyFont="1" applyFill="1" applyBorder="1"/>
    <xf numFmtId="165" fontId="4" fillId="2" borderId="37" xfId="1" applyNumberFormat="1" applyFont="1" applyFill="1" applyBorder="1"/>
    <xf numFmtId="0" fontId="11" fillId="0" borderId="23" xfId="1" applyFont="1" applyBorder="1"/>
    <xf numFmtId="0" fontId="12" fillId="0" borderId="45" xfId="1" applyFont="1" applyBorder="1"/>
    <xf numFmtId="165" fontId="4" fillId="0" borderId="29" xfId="1" applyNumberFormat="1" applyFont="1" applyBorder="1"/>
    <xf numFmtId="3" fontId="4" fillId="2" borderId="37" xfId="1" applyNumberFormat="1" applyFont="1" applyFill="1" applyBorder="1"/>
    <xf numFmtId="166" fontId="4" fillId="2" borderId="37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2.%20PWS%20BAYI%20KOTA%20MALA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PROP. JAN"/>
      <sheetName val="FEB"/>
      <sheetName val="REKAP PROP. FEB"/>
      <sheetName val="MAR"/>
      <sheetName val="REKAP PROP. MAR"/>
      <sheetName val="APR"/>
      <sheetName val="REKAP PROP. APR"/>
      <sheetName val="MEI"/>
      <sheetName val="REKAP PROP. MEI"/>
      <sheetName val="JUN"/>
      <sheetName val="REKAP PROP. JUN"/>
      <sheetName val="JUL"/>
      <sheetName val="REKAP PROP. JUL"/>
      <sheetName val="AGT"/>
      <sheetName val="REKAP PROP. AGT"/>
      <sheetName val="SEP"/>
      <sheetName val="REKAP PROP. SEP"/>
      <sheetName val="OKT"/>
      <sheetName val="REKAP PROP. OKT"/>
      <sheetName val="NOV"/>
      <sheetName val="REKAP PROP. NOV"/>
      <sheetName val="DES"/>
      <sheetName val="REKAP PROP.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3">
          <cell r="P43">
            <v>12</v>
          </cell>
          <cell r="Q43">
            <v>14</v>
          </cell>
          <cell r="S43">
            <v>117</v>
          </cell>
          <cell r="T43">
            <v>122</v>
          </cell>
          <cell r="U43">
            <v>239</v>
          </cell>
          <cell r="Y43">
            <v>0</v>
          </cell>
          <cell r="Z43">
            <v>0</v>
          </cell>
          <cell r="AB43">
            <v>5</v>
          </cell>
          <cell r="AC43">
            <v>1</v>
          </cell>
          <cell r="AD43">
            <v>6</v>
          </cell>
          <cell r="AH43">
            <v>12</v>
          </cell>
          <cell r="AI43">
            <v>14</v>
          </cell>
          <cell r="AK43">
            <v>116</v>
          </cell>
          <cell r="AM43">
            <v>122</v>
          </cell>
          <cell r="AO43">
            <v>238</v>
          </cell>
          <cell r="AU43">
            <v>12</v>
          </cell>
          <cell r="AV43">
            <v>13</v>
          </cell>
          <cell r="AX43">
            <v>117</v>
          </cell>
          <cell r="AZ43">
            <v>125</v>
          </cell>
          <cell r="BB43">
            <v>242</v>
          </cell>
          <cell r="BH43">
            <v>12</v>
          </cell>
          <cell r="BI43">
            <v>13</v>
          </cell>
          <cell r="BK43">
            <v>114</v>
          </cell>
          <cell r="BM43">
            <v>124</v>
          </cell>
          <cell r="BO43">
            <v>238</v>
          </cell>
          <cell r="BU43">
            <v>2</v>
          </cell>
          <cell r="BV43">
            <v>1</v>
          </cell>
          <cell r="BX43">
            <v>12</v>
          </cell>
          <cell r="BZ43">
            <v>12</v>
          </cell>
          <cell r="CB43">
            <v>24</v>
          </cell>
          <cell r="CH43">
            <v>14</v>
          </cell>
          <cell r="CI43">
            <v>16</v>
          </cell>
          <cell r="CK43">
            <v>127</v>
          </cell>
          <cell r="CM43">
            <v>134</v>
          </cell>
          <cell r="CO43">
            <v>261</v>
          </cell>
        </row>
        <row r="44">
          <cell r="P44">
            <v>5</v>
          </cell>
          <cell r="Q44">
            <v>6</v>
          </cell>
          <cell r="S44">
            <v>52</v>
          </cell>
          <cell r="T44">
            <v>47</v>
          </cell>
          <cell r="U44">
            <v>99</v>
          </cell>
          <cell r="Y44">
            <v>0</v>
          </cell>
          <cell r="Z44">
            <v>0</v>
          </cell>
          <cell r="AB44">
            <v>1</v>
          </cell>
          <cell r="AC44">
            <v>0</v>
          </cell>
          <cell r="AD44">
            <v>1</v>
          </cell>
          <cell r="AH44">
            <v>5</v>
          </cell>
          <cell r="AI44">
            <v>6</v>
          </cell>
          <cell r="AK44">
            <v>52</v>
          </cell>
          <cell r="AM44">
            <v>47</v>
          </cell>
          <cell r="AO44">
            <v>99</v>
          </cell>
          <cell r="AU44">
            <v>5</v>
          </cell>
          <cell r="AV44">
            <v>6</v>
          </cell>
          <cell r="AX44">
            <v>52</v>
          </cell>
          <cell r="AZ44">
            <v>47</v>
          </cell>
          <cell r="BB44">
            <v>99</v>
          </cell>
          <cell r="BH44">
            <v>6</v>
          </cell>
          <cell r="BI44">
            <v>5</v>
          </cell>
          <cell r="BK44">
            <v>52</v>
          </cell>
          <cell r="BM44">
            <v>46</v>
          </cell>
          <cell r="BO44">
            <v>98</v>
          </cell>
          <cell r="BU44">
            <v>1</v>
          </cell>
          <cell r="BV44">
            <v>2</v>
          </cell>
          <cell r="BX44">
            <v>11</v>
          </cell>
          <cell r="BZ44">
            <v>7</v>
          </cell>
          <cell r="CB44">
            <v>18</v>
          </cell>
          <cell r="CH44">
            <v>7</v>
          </cell>
          <cell r="CI44">
            <v>9</v>
          </cell>
          <cell r="CK44">
            <v>54</v>
          </cell>
          <cell r="CM44">
            <v>49</v>
          </cell>
          <cell r="CO44">
            <v>103</v>
          </cell>
        </row>
        <row r="45">
          <cell r="P45">
            <v>3</v>
          </cell>
          <cell r="Q45">
            <v>12</v>
          </cell>
          <cell r="S45">
            <v>46</v>
          </cell>
          <cell r="T45">
            <v>52</v>
          </cell>
          <cell r="U45">
            <v>98</v>
          </cell>
          <cell r="Y45">
            <v>0</v>
          </cell>
          <cell r="Z45">
            <v>1</v>
          </cell>
          <cell r="AB45">
            <v>1</v>
          </cell>
          <cell r="AC45">
            <v>2</v>
          </cell>
          <cell r="AD45">
            <v>3</v>
          </cell>
          <cell r="AH45">
            <v>3</v>
          </cell>
          <cell r="AI45">
            <v>12</v>
          </cell>
          <cell r="AK45">
            <v>46</v>
          </cell>
          <cell r="AM45">
            <v>52</v>
          </cell>
          <cell r="AO45">
            <v>98</v>
          </cell>
          <cell r="AU45">
            <v>3</v>
          </cell>
          <cell r="AV45">
            <v>12</v>
          </cell>
          <cell r="AX45">
            <v>46</v>
          </cell>
          <cell r="AZ45">
            <v>51</v>
          </cell>
          <cell r="BB45">
            <v>97</v>
          </cell>
          <cell r="BH45">
            <v>3</v>
          </cell>
          <cell r="BI45">
            <v>12</v>
          </cell>
          <cell r="BK45">
            <v>45</v>
          </cell>
          <cell r="BM45">
            <v>50</v>
          </cell>
          <cell r="BO45">
            <v>95</v>
          </cell>
          <cell r="BU45">
            <v>1</v>
          </cell>
          <cell r="BV45">
            <v>1</v>
          </cell>
          <cell r="BX45">
            <v>7</v>
          </cell>
          <cell r="BZ45">
            <v>7</v>
          </cell>
          <cell r="CB45">
            <v>14</v>
          </cell>
          <cell r="CH45">
            <v>5</v>
          </cell>
          <cell r="CI45">
            <v>6</v>
          </cell>
          <cell r="CK45">
            <v>54</v>
          </cell>
          <cell r="CM45">
            <v>52</v>
          </cell>
          <cell r="CO45">
            <v>106</v>
          </cell>
        </row>
        <row r="46">
          <cell r="P46">
            <v>12</v>
          </cell>
          <cell r="Q46">
            <v>13</v>
          </cell>
          <cell r="S46">
            <v>64</v>
          </cell>
          <cell r="T46">
            <v>80</v>
          </cell>
          <cell r="U46">
            <v>144</v>
          </cell>
          <cell r="Y46">
            <v>0</v>
          </cell>
          <cell r="Z46">
            <v>0</v>
          </cell>
          <cell r="AB46">
            <v>0</v>
          </cell>
          <cell r="AC46">
            <v>1</v>
          </cell>
          <cell r="AD46">
            <v>1</v>
          </cell>
          <cell r="AH46">
            <v>12</v>
          </cell>
          <cell r="AI46">
            <v>13</v>
          </cell>
          <cell r="AK46">
            <v>64</v>
          </cell>
          <cell r="AM46">
            <v>80</v>
          </cell>
          <cell r="AO46">
            <v>144</v>
          </cell>
          <cell r="AU46">
            <v>12</v>
          </cell>
          <cell r="AV46">
            <v>12</v>
          </cell>
          <cell r="AX46">
            <v>64</v>
          </cell>
          <cell r="AZ46">
            <v>78</v>
          </cell>
          <cell r="BB46">
            <v>142</v>
          </cell>
          <cell r="BH46">
            <v>12</v>
          </cell>
          <cell r="BI46">
            <v>12</v>
          </cell>
          <cell r="BK46">
            <v>69</v>
          </cell>
          <cell r="BM46">
            <v>65</v>
          </cell>
          <cell r="BO46">
            <v>134</v>
          </cell>
          <cell r="BU46">
            <v>1</v>
          </cell>
          <cell r="BV46">
            <v>1</v>
          </cell>
          <cell r="BX46">
            <v>5</v>
          </cell>
          <cell r="BZ46">
            <v>9</v>
          </cell>
          <cell r="CB46">
            <v>14</v>
          </cell>
          <cell r="CH46">
            <v>9</v>
          </cell>
          <cell r="CI46">
            <v>4</v>
          </cell>
          <cell r="CK46">
            <v>70</v>
          </cell>
          <cell r="CM46">
            <v>59</v>
          </cell>
          <cell r="CO46">
            <v>129</v>
          </cell>
        </row>
        <row r="47">
          <cell r="P47">
            <v>32</v>
          </cell>
          <cell r="Q47">
            <v>45</v>
          </cell>
          <cell r="Y47">
            <v>0</v>
          </cell>
          <cell r="Z47">
            <v>1</v>
          </cell>
          <cell r="AH47">
            <v>32</v>
          </cell>
          <cell r="AI47">
            <v>45</v>
          </cell>
          <cell r="AK47">
            <v>278</v>
          </cell>
          <cell r="AM47">
            <v>301</v>
          </cell>
          <cell r="AO47">
            <v>579</v>
          </cell>
          <cell r="AX47">
            <v>279</v>
          </cell>
          <cell r="AZ47">
            <v>276</v>
          </cell>
          <cell r="BB47">
            <v>580</v>
          </cell>
          <cell r="BK47">
            <v>280</v>
          </cell>
          <cell r="BM47">
            <v>285</v>
          </cell>
          <cell r="BO47">
            <v>565</v>
          </cell>
          <cell r="BX47">
            <v>35</v>
          </cell>
          <cell r="BZ47">
            <v>35</v>
          </cell>
          <cell r="CB47">
            <v>70</v>
          </cell>
          <cell r="CM47">
            <v>294</v>
          </cell>
          <cell r="CO47">
            <v>599</v>
          </cell>
        </row>
        <row r="48">
          <cell r="S48">
            <v>0</v>
          </cell>
          <cell r="T48">
            <v>0</v>
          </cell>
          <cell r="U48">
            <v>0</v>
          </cell>
          <cell r="AB48">
            <v>0</v>
          </cell>
          <cell r="AC48">
            <v>0</v>
          </cell>
          <cell r="AD48">
            <v>0</v>
          </cell>
          <cell r="AK48">
            <v>0</v>
          </cell>
          <cell r="AM48">
            <v>0</v>
          </cell>
          <cell r="AO48">
            <v>0</v>
          </cell>
          <cell r="AX48">
            <v>0</v>
          </cell>
          <cell r="AZ48">
            <v>0</v>
          </cell>
          <cell r="BB48">
            <v>0</v>
          </cell>
          <cell r="BK48">
            <v>0</v>
          </cell>
          <cell r="BM48">
            <v>0</v>
          </cell>
          <cell r="BO48">
            <v>0</v>
          </cell>
          <cell r="BX48">
            <v>0</v>
          </cell>
          <cell r="BZ48">
            <v>0</v>
          </cell>
          <cell r="CB48">
            <v>0</v>
          </cell>
          <cell r="CK48">
            <v>0</v>
          </cell>
          <cell r="CM48">
            <v>0</v>
          </cell>
          <cell r="CO48">
            <v>0</v>
          </cell>
        </row>
        <row r="49">
          <cell r="P49">
            <v>32</v>
          </cell>
          <cell r="Q49">
            <v>45</v>
          </cell>
          <cell r="Y49">
            <v>0</v>
          </cell>
          <cell r="Z49">
            <v>1</v>
          </cell>
          <cell r="AH49">
            <v>32</v>
          </cell>
          <cell r="AI49">
            <v>45</v>
          </cell>
          <cell r="AK49">
            <v>278</v>
          </cell>
          <cell r="AM49">
            <v>301</v>
          </cell>
          <cell r="AO49">
            <v>579</v>
          </cell>
          <cell r="AX49">
            <v>279</v>
          </cell>
          <cell r="AZ49">
            <v>276</v>
          </cell>
          <cell r="BB49">
            <v>580</v>
          </cell>
          <cell r="BK49">
            <v>280</v>
          </cell>
          <cell r="BM49">
            <v>285</v>
          </cell>
          <cell r="BO49">
            <v>565</v>
          </cell>
          <cell r="BX49">
            <v>35</v>
          </cell>
          <cell r="BZ49">
            <v>35</v>
          </cell>
          <cell r="CB49">
            <v>70</v>
          </cell>
          <cell r="CM49">
            <v>294</v>
          </cell>
          <cell r="CO49">
            <v>599</v>
          </cell>
        </row>
        <row r="50">
          <cell r="S50">
            <v>0</v>
          </cell>
          <cell r="T50">
            <v>0</v>
          </cell>
          <cell r="U50">
            <v>0</v>
          </cell>
          <cell r="AB50">
            <v>0</v>
          </cell>
          <cell r="AC50">
            <v>0</v>
          </cell>
          <cell r="AD50">
            <v>0</v>
          </cell>
          <cell r="AK50">
            <v>0</v>
          </cell>
          <cell r="AM50">
            <v>0</v>
          </cell>
          <cell r="AO50">
            <v>0</v>
          </cell>
          <cell r="AX50">
            <v>0</v>
          </cell>
          <cell r="AZ50">
            <v>0</v>
          </cell>
          <cell r="BB50">
            <v>0</v>
          </cell>
          <cell r="BK50">
            <v>0</v>
          </cell>
          <cell r="BM50">
            <v>0</v>
          </cell>
          <cell r="BO50">
            <v>0</v>
          </cell>
          <cell r="BX50">
            <v>0</v>
          </cell>
          <cell r="BZ50">
            <v>0</v>
          </cell>
          <cell r="CB50">
            <v>0</v>
          </cell>
          <cell r="CK50">
            <v>0</v>
          </cell>
          <cell r="CM50">
            <v>0</v>
          </cell>
          <cell r="CO50">
            <v>0</v>
          </cell>
        </row>
        <row r="51">
          <cell r="S51">
            <v>0</v>
          </cell>
          <cell r="T51">
            <v>0</v>
          </cell>
          <cell r="U51">
            <v>0</v>
          </cell>
          <cell r="AB51">
            <v>0</v>
          </cell>
          <cell r="AC51">
            <v>0</v>
          </cell>
          <cell r="AD51">
            <v>0</v>
          </cell>
          <cell r="AK51">
            <v>0</v>
          </cell>
          <cell r="AM51">
            <v>0</v>
          </cell>
          <cell r="AO51">
            <v>0</v>
          </cell>
          <cell r="AX51">
            <v>0</v>
          </cell>
          <cell r="AZ51">
            <v>0</v>
          </cell>
          <cell r="BB51">
            <v>0</v>
          </cell>
          <cell r="BK51">
            <v>0</v>
          </cell>
          <cell r="BM51">
            <v>0</v>
          </cell>
          <cell r="BO51">
            <v>0</v>
          </cell>
          <cell r="BX51">
            <v>0</v>
          </cell>
          <cell r="BZ51">
            <v>0</v>
          </cell>
          <cell r="CB51">
            <v>0</v>
          </cell>
          <cell r="CK51">
            <v>0</v>
          </cell>
          <cell r="CM51">
            <v>0</v>
          </cell>
          <cell r="CO5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R816"/>
  <sheetViews>
    <sheetView tabSelected="1" topLeftCell="A7" workbookViewId="0">
      <selection activeCell="G27" sqref="G27"/>
    </sheetView>
  </sheetViews>
  <sheetFormatPr defaultColWidth="14.42578125" defaultRowHeight="15" customHeight="1"/>
  <cols>
    <col min="1" max="1" width="4.7109375" style="1" customWidth="1"/>
    <col min="2" max="2" width="19.7109375" style="1" customWidth="1"/>
    <col min="3" max="3" width="25.85546875" style="1" customWidth="1"/>
    <col min="4" max="4" width="5.140625" style="1" customWidth="1"/>
    <col min="5" max="5" width="5.28515625" style="1" customWidth="1"/>
    <col min="6" max="6" width="6.5703125" style="1" customWidth="1"/>
    <col min="7" max="7" width="4.7109375" style="1" customWidth="1"/>
    <col min="8" max="8" width="5.5703125" style="1" customWidth="1"/>
    <col min="9" max="9" width="5.85546875" style="1" customWidth="1"/>
    <col min="10" max="10" width="6.7109375" style="1" customWidth="1"/>
    <col min="11" max="11" width="6" style="1" customWidth="1"/>
    <col min="12" max="12" width="6.7109375" style="1" customWidth="1"/>
    <col min="13" max="30" width="6" style="1" customWidth="1"/>
    <col min="31" max="31" width="5.42578125" style="1" customWidth="1"/>
    <col min="32" max="32" width="4.5703125" style="1" customWidth="1"/>
    <col min="33" max="33" width="5.7109375" style="1" customWidth="1"/>
    <col min="34" max="36" width="5.42578125" style="1" customWidth="1"/>
    <col min="37" max="37" width="5.140625" style="1" customWidth="1"/>
    <col min="38" max="38" width="6.5703125" style="1" customWidth="1"/>
    <col min="39" max="39" width="5.85546875" style="1" customWidth="1"/>
    <col min="40" max="40" width="7" style="1" customWidth="1"/>
    <col min="41" max="41" width="6.140625" style="1" customWidth="1"/>
    <col min="42" max="42" width="6.5703125" style="1" customWidth="1"/>
    <col min="43" max="43" width="3" style="1" customWidth="1"/>
    <col min="44" max="44" width="5.42578125" style="1" customWidth="1"/>
    <col min="45" max="45" width="4.5703125" style="1" customWidth="1"/>
    <col min="46" max="46" width="5.7109375" style="1" customWidth="1"/>
    <col min="47" max="49" width="5.42578125" style="1" customWidth="1"/>
    <col min="50" max="50" width="5.140625" style="1" customWidth="1"/>
    <col min="51" max="51" width="6.5703125" style="1" customWidth="1"/>
    <col min="52" max="52" width="5.85546875" style="1" customWidth="1"/>
    <col min="53" max="53" width="8" style="1" customWidth="1"/>
    <col min="54" max="54" width="6.140625" style="1" customWidth="1"/>
    <col min="55" max="55" width="6.5703125" style="1" customWidth="1"/>
    <col min="56" max="56" width="2.42578125" style="1" customWidth="1"/>
    <col min="57" max="57" width="5.42578125" style="1" customWidth="1"/>
    <col min="58" max="58" width="4.5703125" style="1" customWidth="1"/>
    <col min="59" max="59" width="5.7109375" style="1" customWidth="1"/>
    <col min="60" max="62" width="5.42578125" style="1" customWidth="1"/>
    <col min="63" max="63" width="5.140625" style="1" customWidth="1"/>
    <col min="64" max="64" width="6.5703125" style="1" customWidth="1"/>
    <col min="65" max="65" width="5.85546875" style="1" customWidth="1"/>
    <col min="66" max="66" width="9.42578125" style="1" customWidth="1"/>
    <col min="67" max="67" width="6.140625" style="1" customWidth="1"/>
    <col min="68" max="68" width="6.5703125" style="1" customWidth="1"/>
    <col min="69" max="69" width="2.42578125" style="1" customWidth="1"/>
    <col min="70" max="70" width="5.42578125" style="1" customWidth="1"/>
    <col min="71" max="71" width="4.5703125" style="1" customWidth="1"/>
    <col min="72" max="72" width="5.7109375" style="1" customWidth="1"/>
    <col min="73" max="75" width="5.42578125" style="1" customWidth="1"/>
    <col min="76" max="76" width="5.140625" style="1" customWidth="1"/>
    <col min="77" max="77" width="6.5703125" style="1" customWidth="1"/>
    <col min="78" max="78" width="5.85546875" style="1" customWidth="1"/>
    <col min="79" max="79" width="9.42578125" style="1" customWidth="1"/>
    <col min="80" max="80" width="6.140625" style="1" customWidth="1"/>
    <col min="81" max="81" width="6.5703125" style="1" customWidth="1"/>
    <col min="82" max="82" width="2.42578125" style="1" customWidth="1"/>
    <col min="83" max="83" width="5.42578125" style="1" customWidth="1"/>
    <col min="84" max="84" width="4.5703125" style="1" customWidth="1"/>
    <col min="85" max="85" width="5.7109375" style="1" customWidth="1"/>
    <col min="86" max="88" width="5.42578125" style="1" customWidth="1"/>
    <col min="89" max="89" width="5.140625" style="1" customWidth="1"/>
    <col min="90" max="90" width="6.5703125" style="1" customWidth="1"/>
    <col min="91" max="91" width="5.85546875" style="1" customWidth="1"/>
    <col min="92" max="92" width="9.42578125" style="1" customWidth="1"/>
    <col min="93" max="93" width="6.140625" style="1" customWidth="1"/>
    <col min="94" max="94" width="6.5703125" style="1" customWidth="1"/>
    <col min="95" max="95" width="2.42578125" style="1" customWidth="1"/>
    <col min="96" max="96" width="8.7109375" style="1" customWidth="1"/>
    <col min="97" max="16384" width="14.42578125" style="1"/>
  </cols>
  <sheetData>
    <row r="1" spans="1:96" ht="13.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" customHeight="1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7.25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6.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3.5" customHeight="1" thickBot="1">
      <c r="A5" s="3" t="s">
        <v>2</v>
      </c>
      <c r="B5" s="110" t="s">
        <v>3</v>
      </c>
      <c r="C5" s="110" t="s">
        <v>4</v>
      </c>
      <c r="D5" s="111" t="s">
        <v>5</v>
      </c>
      <c r="E5" s="4"/>
      <c r="F5" s="4"/>
      <c r="G5" s="4"/>
      <c r="H5" s="4"/>
      <c r="I5" s="4"/>
      <c r="J5" s="4"/>
      <c r="K5" s="4"/>
      <c r="L5" s="5"/>
      <c r="M5" s="6" t="s">
        <v>6</v>
      </c>
      <c r="N5" s="4"/>
      <c r="O5" s="4"/>
      <c r="P5" s="4"/>
      <c r="Q5" s="4"/>
      <c r="R5" s="4"/>
      <c r="S5" s="4"/>
      <c r="T5" s="4"/>
      <c r="U5" s="5"/>
      <c r="V5" s="6" t="s">
        <v>7</v>
      </c>
      <c r="W5" s="4"/>
      <c r="X5" s="4"/>
      <c r="Y5" s="4"/>
      <c r="Z5" s="4"/>
      <c r="AA5" s="4"/>
      <c r="AB5" s="4"/>
      <c r="AC5" s="4"/>
      <c r="AD5" s="5"/>
      <c r="AE5" s="6" t="s">
        <v>8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5"/>
      <c r="CR5" s="2"/>
    </row>
    <row r="6" spans="1:96" ht="15.75" customHeight="1">
      <c r="A6" s="7"/>
      <c r="B6" s="9"/>
      <c r="C6" s="9"/>
      <c r="D6" s="14"/>
      <c r="E6" s="15"/>
      <c r="F6" s="15"/>
      <c r="G6" s="15"/>
      <c r="H6" s="15"/>
      <c r="I6" s="15"/>
      <c r="J6" s="15"/>
      <c r="K6" s="15"/>
      <c r="L6" s="16"/>
      <c r="M6" s="8"/>
      <c r="N6" s="10"/>
      <c r="O6" s="10"/>
      <c r="P6" s="10"/>
      <c r="Q6" s="10"/>
      <c r="R6" s="10"/>
      <c r="S6" s="10"/>
      <c r="T6" s="10"/>
      <c r="U6" s="9"/>
      <c r="V6" s="8"/>
      <c r="W6" s="10"/>
      <c r="X6" s="10"/>
      <c r="Y6" s="10"/>
      <c r="Z6" s="10"/>
      <c r="AA6" s="10"/>
      <c r="AB6" s="10"/>
      <c r="AC6" s="10"/>
      <c r="AD6" s="9"/>
      <c r="AE6" s="11" t="s">
        <v>9</v>
      </c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12" t="s">
        <v>10</v>
      </c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3"/>
      <c r="BE6" s="112" t="s">
        <v>11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13"/>
      <c r="BQ6" s="114"/>
      <c r="BR6" s="112" t="s">
        <v>12</v>
      </c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13"/>
      <c r="CD6" s="114"/>
      <c r="CE6" s="112" t="s">
        <v>13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3"/>
      <c r="CR6" s="2"/>
    </row>
    <row r="7" spans="1:96" ht="15.75" customHeight="1">
      <c r="A7" s="7"/>
      <c r="B7" s="9"/>
      <c r="C7" s="9"/>
      <c r="D7" s="115" t="s">
        <v>14</v>
      </c>
      <c r="E7" s="22"/>
      <c r="F7" s="23"/>
      <c r="G7" s="116" t="s">
        <v>15</v>
      </c>
      <c r="H7" s="22"/>
      <c r="I7" s="23"/>
      <c r="J7" s="117" t="s">
        <v>16</v>
      </c>
      <c r="K7" s="22"/>
      <c r="L7" s="118"/>
      <c r="M7" s="14"/>
      <c r="N7" s="15"/>
      <c r="O7" s="15"/>
      <c r="P7" s="15"/>
      <c r="Q7" s="15"/>
      <c r="R7" s="15"/>
      <c r="S7" s="15"/>
      <c r="T7" s="15"/>
      <c r="U7" s="16"/>
      <c r="V7" s="14"/>
      <c r="W7" s="15"/>
      <c r="X7" s="15"/>
      <c r="Y7" s="15"/>
      <c r="Z7" s="15"/>
      <c r="AA7" s="15"/>
      <c r="AB7" s="15"/>
      <c r="AC7" s="15"/>
      <c r="AD7" s="16"/>
      <c r="AE7" s="17" t="s">
        <v>17</v>
      </c>
      <c r="AF7" s="18"/>
      <c r="AG7" s="18"/>
      <c r="AH7" s="18"/>
      <c r="AI7" s="18"/>
      <c r="AJ7" s="19"/>
      <c r="AK7" s="20" t="s">
        <v>18</v>
      </c>
      <c r="AL7" s="18"/>
      <c r="AM7" s="18"/>
      <c r="AN7" s="18"/>
      <c r="AO7" s="18"/>
      <c r="AP7" s="19"/>
      <c r="AQ7" s="21" t="s">
        <v>19</v>
      </c>
      <c r="AR7" s="119" t="s">
        <v>17</v>
      </c>
      <c r="AS7" s="18"/>
      <c r="AT7" s="18"/>
      <c r="AU7" s="18"/>
      <c r="AV7" s="18"/>
      <c r="AW7" s="19"/>
      <c r="AX7" s="117" t="s">
        <v>18</v>
      </c>
      <c r="AY7" s="22"/>
      <c r="AZ7" s="22"/>
      <c r="BA7" s="23"/>
      <c r="BB7" s="116" t="s">
        <v>20</v>
      </c>
      <c r="BC7" s="23"/>
      <c r="BD7" s="120" t="s">
        <v>19</v>
      </c>
      <c r="BE7" s="119" t="s">
        <v>17</v>
      </c>
      <c r="BF7" s="18"/>
      <c r="BG7" s="18"/>
      <c r="BH7" s="18"/>
      <c r="BI7" s="18"/>
      <c r="BJ7" s="19"/>
      <c r="BK7" s="117" t="s">
        <v>18</v>
      </c>
      <c r="BL7" s="22"/>
      <c r="BM7" s="22"/>
      <c r="BN7" s="23"/>
      <c r="BO7" s="116" t="s">
        <v>20</v>
      </c>
      <c r="BP7" s="23"/>
      <c r="BQ7" s="120" t="s">
        <v>19</v>
      </c>
      <c r="BR7" s="119" t="s">
        <v>17</v>
      </c>
      <c r="BS7" s="18"/>
      <c r="BT7" s="18"/>
      <c r="BU7" s="18"/>
      <c r="BV7" s="18"/>
      <c r="BW7" s="19"/>
      <c r="BX7" s="117" t="s">
        <v>18</v>
      </c>
      <c r="BY7" s="22"/>
      <c r="BZ7" s="22"/>
      <c r="CA7" s="23"/>
      <c r="CB7" s="116" t="s">
        <v>20</v>
      </c>
      <c r="CC7" s="23"/>
      <c r="CD7" s="120" t="s">
        <v>19</v>
      </c>
      <c r="CE7" s="119" t="s">
        <v>17</v>
      </c>
      <c r="CF7" s="18"/>
      <c r="CG7" s="18"/>
      <c r="CH7" s="18"/>
      <c r="CI7" s="18"/>
      <c r="CJ7" s="19"/>
      <c r="CK7" s="117" t="s">
        <v>18</v>
      </c>
      <c r="CL7" s="22"/>
      <c r="CM7" s="22"/>
      <c r="CN7" s="23"/>
      <c r="CO7" s="116" t="s">
        <v>20</v>
      </c>
      <c r="CP7" s="23"/>
      <c r="CQ7" s="120" t="s">
        <v>19</v>
      </c>
      <c r="CR7" s="2"/>
    </row>
    <row r="8" spans="1:96" ht="13.5" customHeight="1">
      <c r="A8" s="7"/>
      <c r="B8" s="9"/>
      <c r="C8" s="9"/>
      <c r="D8" s="14"/>
      <c r="E8" s="15"/>
      <c r="F8" s="28"/>
      <c r="G8" s="27"/>
      <c r="H8" s="15"/>
      <c r="I8" s="28"/>
      <c r="J8" s="27"/>
      <c r="K8" s="15"/>
      <c r="L8" s="16"/>
      <c r="M8" s="17" t="s">
        <v>21</v>
      </c>
      <c r="N8" s="18"/>
      <c r="O8" s="19"/>
      <c r="P8" s="20" t="s">
        <v>22</v>
      </c>
      <c r="Q8" s="18"/>
      <c r="R8" s="19"/>
      <c r="S8" s="20" t="s">
        <v>18</v>
      </c>
      <c r="T8" s="18"/>
      <c r="U8" s="25"/>
      <c r="V8" s="17" t="s">
        <v>21</v>
      </c>
      <c r="W8" s="18"/>
      <c r="X8" s="19"/>
      <c r="Y8" s="20" t="s">
        <v>22</v>
      </c>
      <c r="Z8" s="18"/>
      <c r="AA8" s="19"/>
      <c r="AB8" s="20" t="s">
        <v>18</v>
      </c>
      <c r="AC8" s="18"/>
      <c r="AD8" s="25"/>
      <c r="AE8" s="17" t="s">
        <v>21</v>
      </c>
      <c r="AF8" s="18"/>
      <c r="AG8" s="19"/>
      <c r="AH8" s="20" t="s">
        <v>22</v>
      </c>
      <c r="AI8" s="18"/>
      <c r="AJ8" s="19"/>
      <c r="AK8" s="20" t="s">
        <v>23</v>
      </c>
      <c r="AL8" s="18"/>
      <c r="AM8" s="18"/>
      <c r="AN8" s="18"/>
      <c r="AO8" s="18"/>
      <c r="AP8" s="19"/>
      <c r="AQ8" s="26"/>
      <c r="AR8" s="121" t="s">
        <v>21</v>
      </c>
      <c r="AS8" s="18"/>
      <c r="AT8" s="19"/>
      <c r="AU8" s="122" t="s">
        <v>22</v>
      </c>
      <c r="AV8" s="18"/>
      <c r="AW8" s="19"/>
      <c r="AX8" s="27"/>
      <c r="AY8" s="15"/>
      <c r="AZ8" s="15"/>
      <c r="BA8" s="28"/>
      <c r="BB8" s="27"/>
      <c r="BC8" s="28"/>
      <c r="BD8" s="26"/>
      <c r="BE8" s="121" t="s">
        <v>21</v>
      </c>
      <c r="BF8" s="18"/>
      <c r="BG8" s="19"/>
      <c r="BH8" s="122" t="s">
        <v>22</v>
      </c>
      <c r="BI8" s="18"/>
      <c r="BJ8" s="19"/>
      <c r="BK8" s="27"/>
      <c r="BL8" s="15"/>
      <c r="BM8" s="15"/>
      <c r="BN8" s="28"/>
      <c r="BO8" s="27"/>
      <c r="BP8" s="28"/>
      <c r="BQ8" s="26"/>
      <c r="BR8" s="121" t="s">
        <v>21</v>
      </c>
      <c r="BS8" s="18"/>
      <c r="BT8" s="19"/>
      <c r="BU8" s="122" t="s">
        <v>22</v>
      </c>
      <c r="BV8" s="18"/>
      <c r="BW8" s="19"/>
      <c r="BX8" s="27"/>
      <c r="BY8" s="15"/>
      <c r="BZ8" s="15"/>
      <c r="CA8" s="28"/>
      <c r="CB8" s="27"/>
      <c r="CC8" s="28"/>
      <c r="CD8" s="26"/>
      <c r="CE8" s="121" t="s">
        <v>21</v>
      </c>
      <c r="CF8" s="18"/>
      <c r="CG8" s="19"/>
      <c r="CH8" s="122" t="s">
        <v>22</v>
      </c>
      <c r="CI8" s="18"/>
      <c r="CJ8" s="19"/>
      <c r="CK8" s="27"/>
      <c r="CL8" s="15"/>
      <c r="CM8" s="15"/>
      <c r="CN8" s="28"/>
      <c r="CO8" s="27"/>
      <c r="CP8" s="28"/>
      <c r="CQ8" s="26"/>
      <c r="CR8" s="2"/>
    </row>
    <row r="9" spans="1:96" ht="14.25" customHeight="1" thickBot="1">
      <c r="A9" s="7"/>
      <c r="B9" s="9"/>
      <c r="C9" s="9"/>
      <c r="D9" s="123" t="s">
        <v>24</v>
      </c>
      <c r="E9" s="124" t="s">
        <v>25</v>
      </c>
      <c r="F9" s="124" t="s">
        <v>26</v>
      </c>
      <c r="G9" s="124" t="s">
        <v>24</v>
      </c>
      <c r="H9" s="124" t="s">
        <v>25</v>
      </c>
      <c r="I9" s="124" t="s">
        <v>26</v>
      </c>
      <c r="J9" s="124" t="s">
        <v>24</v>
      </c>
      <c r="K9" s="124" t="s">
        <v>25</v>
      </c>
      <c r="L9" s="125" t="s">
        <v>26</v>
      </c>
      <c r="M9" s="126" t="s">
        <v>24</v>
      </c>
      <c r="N9" s="127" t="s">
        <v>25</v>
      </c>
      <c r="O9" s="127" t="s">
        <v>27</v>
      </c>
      <c r="P9" s="127" t="s">
        <v>24</v>
      </c>
      <c r="Q9" s="127" t="s">
        <v>25</v>
      </c>
      <c r="R9" s="127" t="s">
        <v>27</v>
      </c>
      <c r="S9" s="127" t="s">
        <v>24</v>
      </c>
      <c r="T9" s="127" t="s">
        <v>25</v>
      </c>
      <c r="U9" s="128" t="s">
        <v>27</v>
      </c>
      <c r="V9" s="126" t="s">
        <v>24</v>
      </c>
      <c r="W9" s="127" t="s">
        <v>25</v>
      </c>
      <c r="X9" s="127" t="s">
        <v>27</v>
      </c>
      <c r="Y9" s="127" t="s">
        <v>24</v>
      </c>
      <c r="Z9" s="127" t="s">
        <v>25</v>
      </c>
      <c r="AA9" s="127" t="s">
        <v>27</v>
      </c>
      <c r="AB9" s="127" t="s">
        <v>24</v>
      </c>
      <c r="AC9" s="127" t="s">
        <v>25</v>
      </c>
      <c r="AD9" s="128" t="s">
        <v>27</v>
      </c>
      <c r="AE9" s="126" t="s">
        <v>24</v>
      </c>
      <c r="AF9" s="127" t="s">
        <v>25</v>
      </c>
      <c r="AG9" s="127" t="s">
        <v>28</v>
      </c>
      <c r="AH9" s="127" t="s">
        <v>24</v>
      </c>
      <c r="AI9" s="127" t="s">
        <v>25</v>
      </c>
      <c r="AJ9" s="127" t="s">
        <v>28</v>
      </c>
      <c r="AK9" s="127" t="s">
        <v>24</v>
      </c>
      <c r="AL9" s="127" t="s">
        <v>29</v>
      </c>
      <c r="AM9" s="127" t="s">
        <v>25</v>
      </c>
      <c r="AN9" s="127" t="s">
        <v>29</v>
      </c>
      <c r="AO9" s="127" t="s">
        <v>27</v>
      </c>
      <c r="AP9" s="127" t="s">
        <v>29</v>
      </c>
      <c r="AQ9" s="26"/>
      <c r="AR9" s="129" t="s">
        <v>24</v>
      </c>
      <c r="AS9" s="130" t="s">
        <v>25</v>
      </c>
      <c r="AT9" s="124" t="s">
        <v>26</v>
      </c>
      <c r="AU9" s="124" t="s">
        <v>24</v>
      </c>
      <c r="AV9" s="124" t="s">
        <v>25</v>
      </c>
      <c r="AW9" s="124" t="s">
        <v>26</v>
      </c>
      <c r="AX9" s="131" t="s">
        <v>24</v>
      </c>
      <c r="AY9" s="131" t="s">
        <v>29</v>
      </c>
      <c r="AZ9" s="131" t="s">
        <v>25</v>
      </c>
      <c r="BA9" s="124" t="s">
        <v>29</v>
      </c>
      <c r="BB9" s="124" t="s">
        <v>30</v>
      </c>
      <c r="BC9" s="124" t="s">
        <v>29</v>
      </c>
      <c r="BD9" s="26"/>
      <c r="BE9" s="129" t="s">
        <v>24</v>
      </c>
      <c r="BF9" s="130" t="s">
        <v>25</v>
      </c>
      <c r="BG9" s="124" t="s">
        <v>26</v>
      </c>
      <c r="BH9" s="124" t="s">
        <v>24</v>
      </c>
      <c r="BI9" s="124" t="s">
        <v>25</v>
      </c>
      <c r="BJ9" s="124" t="s">
        <v>26</v>
      </c>
      <c r="BK9" s="131" t="s">
        <v>24</v>
      </c>
      <c r="BL9" s="131" t="s">
        <v>29</v>
      </c>
      <c r="BM9" s="131" t="s">
        <v>25</v>
      </c>
      <c r="BN9" s="124" t="s">
        <v>29</v>
      </c>
      <c r="BO9" s="124" t="s">
        <v>30</v>
      </c>
      <c r="BP9" s="124" t="s">
        <v>29</v>
      </c>
      <c r="BQ9" s="26"/>
      <c r="BR9" s="129" t="s">
        <v>24</v>
      </c>
      <c r="BS9" s="130" t="s">
        <v>25</v>
      </c>
      <c r="BT9" s="124" t="s">
        <v>26</v>
      </c>
      <c r="BU9" s="124" t="s">
        <v>24</v>
      </c>
      <c r="BV9" s="124" t="s">
        <v>25</v>
      </c>
      <c r="BW9" s="124" t="s">
        <v>26</v>
      </c>
      <c r="BX9" s="131" t="s">
        <v>24</v>
      </c>
      <c r="BY9" s="131" t="s">
        <v>29</v>
      </c>
      <c r="BZ9" s="131" t="s">
        <v>25</v>
      </c>
      <c r="CA9" s="124" t="s">
        <v>29</v>
      </c>
      <c r="CB9" s="124" t="s">
        <v>30</v>
      </c>
      <c r="CC9" s="124" t="s">
        <v>29</v>
      </c>
      <c r="CD9" s="26"/>
      <c r="CE9" s="129" t="s">
        <v>24</v>
      </c>
      <c r="CF9" s="130" t="s">
        <v>25</v>
      </c>
      <c r="CG9" s="124" t="s">
        <v>26</v>
      </c>
      <c r="CH9" s="124" t="s">
        <v>24</v>
      </c>
      <c r="CI9" s="124" t="s">
        <v>25</v>
      </c>
      <c r="CJ9" s="124" t="s">
        <v>26</v>
      </c>
      <c r="CK9" s="131" t="s">
        <v>24</v>
      </c>
      <c r="CL9" s="131" t="s">
        <v>29</v>
      </c>
      <c r="CM9" s="131" t="s">
        <v>25</v>
      </c>
      <c r="CN9" s="124" t="s">
        <v>29</v>
      </c>
      <c r="CO9" s="124" t="s">
        <v>30</v>
      </c>
      <c r="CP9" s="124" t="s">
        <v>29</v>
      </c>
      <c r="CQ9" s="26"/>
      <c r="CR9" s="2"/>
    </row>
    <row r="10" spans="1:96" ht="15" customHeight="1">
      <c r="A10" s="132">
        <v>5</v>
      </c>
      <c r="B10" s="133" t="s">
        <v>34</v>
      </c>
      <c r="C10" s="134" t="s">
        <v>35</v>
      </c>
      <c r="D10" s="30">
        <v>154</v>
      </c>
      <c r="E10" s="31">
        <v>162</v>
      </c>
      <c r="F10" s="32">
        <f t="shared" ref="F10:F13" si="0">D10+E10</f>
        <v>316</v>
      </c>
      <c r="G10" s="33">
        <f t="shared" ref="G10:H13" si="1">D10*15%</f>
        <v>23.099999999999998</v>
      </c>
      <c r="H10" s="34">
        <f t="shared" si="1"/>
        <v>24.3</v>
      </c>
      <c r="I10" s="35">
        <f>G10+H10</f>
        <v>47.4</v>
      </c>
      <c r="J10" s="36">
        <v>167</v>
      </c>
      <c r="K10" s="37">
        <v>180</v>
      </c>
      <c r="L10" s="38">
        <f t="shared" ref="L10:L13" si="2">J10+K10</f>
        <v>347</v>
      </c>
      <c r="M10" s="39">
        <f>[1]SEP!P43</f>
        <v>12</v>
      </c>
      <c r="N10" s="40">
        <f>[1]SEP!Q43</f>
        <v>14</v>
      </c>
      <c r="O10" s="40">
        <f t="shared" ref="O10:O13" si="3">M10+N10</f>
        <v>26</v>
      </c>
      <c r="P10" s="41">
        <v>14</v>
      </c>
      <c r="Q10" s="41">
        <v>12</v>
      </c>
      <c r="R10" s="37">
        <f t="shared" ref="R10:R13" si="4">P10+Q10</f>
        <v>26</v>
      </c>
      <c r="S10" s="97">
        <f>P10+[1]SEP!S43</f>
        <v>131</v>
      </c>
      <c r="T10" s="97">
        <f>Q10+[1]SEP!T43</f>
        <v>134</v>
      </c>
      <c r="U10" s="98">
        <f>R10+[1]SEP!U43</f>
        <v>265</v>
      </c>
      <c r="V10" s="39">
        <f>[1]SEP!Y43</f>
        <v>0</v>
      </c>
      <c r="W10" s="40">
        <f>[1]SEP!Z43</f>
        <v>0</v>
      </c>
      <c r="X10" s="40">
        <f t="shared" ref="X10:X13" si="5">V10+W10</f>
        <v>0</v>
      </c>
      <c r="Y10" s="41">
        <v>0</v>
      </c>
      <c r="Z10" s="41">
        <v>0</v>
      </c>
      <c r="AA10" s="37">
        <f t="shared" ref="AA10:AA18" si="6">Y10+Z10</f>
        <v>0</v>
      </c>
      <c r="AB10" s="97">
        <f>Y10+[1]SEP!AB43</f>
        <v>5</v>
      </c>
      <c r="AC10" s="97">
        <f>Z10+[1]SEP!AC43</f>
        <v>1</v>
      </c>
      <c r="AD10" s="98">
        <f>AA10+[1]SEP!AD43</f>
        <v>6</v>
      </c>
      <c r="AE10" s="39">
        <f>[1]SEP!AH43</f>
        <v>12</v>
      </c>
      <c r="AF10" s="40">
        <f>[1]SEP!AI43</f>
        <v>14</v>
      </c>
      <c r="AG10" s="40">
        <f t="shared" ref="AG10:AG13" si="7">AE10+AF10</f>
        <v>26</v>
      </c>
      <c r="AH10" s="41">
        <v>14</v>
      </c>
      <c r="AI10" s="41">
        <v>12</v>
      </c>
      <c r="AJ10" s="37">
        <f t="shared" ref="AJ10:AJ13" si="8">AH10+AI10</f>
        <v>26</v>
      </c>
      <c r="AK10" s="42">
        <f>AH10+[1]SEP!AK43</f>
        <v>130</v>
      </c>
      <c r="AL10" s="37">
        <f t="shared" ref="AL10:AL18" si="9">AK10/D10*100</f>
        <v>84.415584415584405</v>
      </c>
      <c r="AM10" s="97">
        <f>AI10+[1]SEP!AM43</f>
        <v>134</v>
      </c>
      <c r="AN10" s="37">
        <f t="shared" ref="AN10:AN18" si="10">AM10/E10*100</f>
        <v>82.716049382716051</v>
      </c>
      <c r="AO10" s="42">
        <f>AJ10+[1]SEP!AO43</f>
        <v>264</v>
      </c>
      <c r="AP10" s="37">
        <f t="shared" ref="AP10:AP18" si="11">AO10/F10*100</f>
        <v>83.544303797468359</v>
      </c>
      <c r="AQ10" s="43"/>
      <c r="AR10" s="39">
        <f>[1]SEP!AU43</f>
        <v>12</v>
      </c>
      <c r="AS10" s="40">
        <f>[1]SEP!AV43</f>
        <v>13</v>
      </c>
      <c r="AT10" s="40">
        <f t="shared" ref="AT10:AT13" si="12">AR10+AS10</f>
        <v>25</v>
      </c>
      <c r="AU10" s="41">
        <v>14</v>
      </c>
      <c r="AV10" s="41">
        <v>12</v>
      </c>
      <c r="AW10" s="37">
        <f t="shared" ref="AW10:AW13" si="13">AU10+AV10</f>
        <v>26</v>
      </c>
      <c r="AX10" s="105">
        <f>AU10+[1]SEP!AX43</f>
        <v>131</v>
      </c>
      <c r="AY10" s="37">
        <f t="shared" ref="AY10:AY18" si="14">AX10/D10*100</f>
        <v>85.064935064935071</v>
      </c>
      <c r="AZ10" s="105">
        <f>AV10+[1]SEP!AZ43</f>
        <v>137</v>
      </c>
      <c r="BA10" s="37">
        <f t="shared" ref="BA10:BA18" si="15">AZ10/E10*100</f>
        <v>84.567901234567898</v>
      </c>
      <c r="BB10" s="105">
        <f>AW10+[1]SEP!BB43</f>
        <v>268</v>
      </c>
      <c r="BC10" s="37">
        <f t="shared" ref="BC10:BC18" si="16">BB10/F10*100</f>
        <v>84.810126582278471</v>
      </c>
      <c r="BD10" s="43"/>
      <c r="BE10" s="39">
        <f>[1]SEP!BH43</f>
        <v>12</v>
      </c>
      <c r="BF10" s="40">
        <f>[1]SEP!BI43</f>
        <v>13</v>
      </c>
      <c r="BG10" s="40">
        <f t="shared" ref="BG10:BG13" si="17">BE10+BF10</f>
        <v>25</v>
      </c>
      <c r="BH10" s="41">
        <v>12</v>
      </c>
      <c r="BI10" s="41">
        <v>14</v>
      </c>
      <c r="BJ10" s="37">
        <f t="shared" ref="BJ10:BJ13" si="18">BH10+BI10</f>
        <v>26</v>
      </c>
      <c r="BK10" s="105">
        <f>BH10+[1]SEP!BK43</f>
        <v>126</v>
      </c>
      <c r="BL10" s="37">
        <f t="shared" ref="BL10:BL18" si="19">BK10/D10*100</f>
        <v>81.818181818181827</v>
      </c>
      <c r="BM10" s="105">
        <f>BI10+[1]SEP!BM43</f>
        <v>138</v>
      </c>
      <c r="BN10" s="37">
        <f t="shared" ref="BN10:BN18" si="20">BM10/E10*100</f>
        <v>85.18518518518519</v>
      </c>
      <c r="BO10" s="105">
        <f>BJ10+[1]SEP!BO43</f>
        <v>264</v>
      </c>
      <c r="BP10" s="37">
        <f t="shared" ref="BP10:BP18" si="21">BO10/F10*100</f>
        <v>83.544303797468359</v>
      </c>
      <c r="BQ10" s="43"/>
      <c r="BR10" s="39">
        <f>[1]SEP!BU43</f>
        <v>2</v>
      </c>
      <c r="BS10" s="40">
        <f>[1]SEP!BV43</f>
        <v>1</v>
      </c>
      <c r="BT10" s="40">
        <f t="shared" ref="BT10:BT13" si="22">BR10+BS10</f>
        <v>3</v>
      </c>
      <c r="BU10" s="41">
        <v>0</v>
      </c>
      <c r="BV10" s="41">
        <v>1</v>
      </c>
      <c r="BW10" s="37">
        <f t="shared" ref="BW10:BW13" si="23">BU10+BV10</f>
        <v>1</v>
      </c>
      <c r="BX10" s="99">
        <f>BU10+[1]SEP!BX43</f>
        <v>12</v>
      </c>
      <c r="BY10" s="37">
        <f t="shared" ref="BY10:BY18" si="24">BX10/G10*100</f>
        <v>51.948051948051955</v>
      </c>
      <c r="BZ10" s="99">
        <f>BV10+[1]SEP!BZ43</f>
        <v>13</v>
      </c>
      <c r="CA10" s="37">
        <f t="shared" ref="CA10:CA18" si="25">BZ10/H10*100</f>
        <v>53.497942386831276</v>
      </c>
      <c r="CB10" s="99">
        <f>BW10+[1]SEP!CB43</f>
        <v>25</v>
      </c>
      <c r="CC10" s="37">
        <f t="shared" ref="CC10:CC18" si="26">CB10/I10*100</f>
        <v>52.742616033755276</v>
      </c>
      <c r="CD10" s="43"/>
      <c r="CE10" s="39">
        <f>[1]SEP!CH43</f>
        <v>14</v>
      </c>
      <c r="CF10" s="40">
        <f>[1]SEP!CI43</f>
        <v>16</v>
      </c>
      <c r="CG10" s="40">
        <f t="shared" ref="CG10:CG13" si="27">CE10+CF10</f>
        <v>30</v>
      </c>
      <c r="CH10" s="41">
        <v>15</v>
      </c>
      <c r="CI10" s="41">
        <v>16</v>
      </c>
      <c r="CJ10" s="37">
        <f t="shared" ref="CJ10:CJ13" si="28">CH10+CI10</f>
        <v>31</v>
      </c>
      <c r="CK10" s="105">
        <f>CH10+[1]SEP!CK43</f>
        <v>142</v>
      </c>
      <c r="CL10" s="37">
        <f t="shared" ref="CL10:CL18" si="29">CK10/J10*100</f>
        <v>85.029940119760482</v>
      </c>
      <c r="CM10" s="105">
        <f>CI10+[1]SEP!CM43</f>
        <v>150</v>
      </c>
      <c r="CN10" s="37">
        <f t="shared" ref="CN10:CN18" si="30">CM10/K10*100</f>
        <v>83.333333333333343</v>
      </c>
      <c r="CO10" s="105">
        <f>CJ10+[1]SEP!CO43</f>
        <v>292</v>
      </c>
      <c r="CP10" s="37">
        <f t="shared" ref="CP10:CP18" si="31">CO10/L10*100</f>
        <v>84.149855907780974</v>
      </c>
      <c r="CQ10" s="43"/>
      <c r="CR10" s="2"/>
    </row>
    <row r="11" spans="1:96" ht="14.25" customHeight="1">
      <c r="A11" s="7"/>
      <c r="B11" s="9"/>
      <c r="C11" s="135" t="s">
        <v>36</v>
      </c>
      <c r="D11" s="44">
        <v>81</v>
      </c>
      <c r="E11" s="45">
        <v>75</v>
      </c>
      <c r="F11" s="46">
        <f t="shared" si="0"/>
        <v>156</v>
      </c>
      <c r="G11" s="47">
        <f t="shared" si="1"/>
        <v>12.15</v>
      </c>
      <c r="H11" s="48">
        <f t="shared" si="1"/>
        <v>11.25</v>
      </c>
      <c r="I11" s="49">
        <v>23</v>
      </c>
      <c r="J11" s="50">
        <v>88</v>
      </c>
      <c r="K11" s="51">
        <v>83</v>
      </c>
      <c r="L11" s="52">
        <f t="shared" si="2"/>
        <v>171</v>
      </c>
      <c r="M11" s="53">
        <f>[1]SEP!P44</f>
        <v>5</v>
      </c>
      <c r="N11" s="54">
        <f>[1]SEP!Q44</f>
        <v>6</v>
      </c>
      <c r="O11" s="54">
        <f t="shared" si="3"/>
        <v>11</v>
      </c>
      <c r="P11" s="55">
        <v>12</v>
      </c>
      <c r="Q11" s="55">
        <v>9</v>
      </c>
      <c r="R11" s="51">
        <f t="shared" si="4"/>
        <v>21</v>
      </c>
      <c r="S11" s="100">
        <f>P11+[1]SEP!S44</f>
        <v>64</v>
      </c>
      <c r="T11" s="100">
        <f>Q11+[1]SEP!T44</f>
        <v>56</v>
      </c>
      <c r="U11" s="101">
        <f>R11+[1]SEP!U44</f>
        <v>120</v>
      </c>
      <c r="V11" s="53">
        <f>[1]SEP!Y44</f>
        <v>0</v>
      </c>
      <c r="W11" s="54">
        <f>[1]SEP!Z44</f>
        <v>0</v>
      </c>
      <c r="X11" s="54">
        <f t="shared" si="5"/>
        <v>0</v>
      </c>
      <c r="Y11" s="55">
        <v>0</v>
      </c>
      <c r="Z11" s="55">
        <v>0</v>
      </c>
      <c r="AA11" s="51">
        <f t="shared" si="6"/>
        <v>0</v>
      </c>
      <c r="AB11" s="100">
        <f>Y11+[1]SEP!AB44</f>
        <v>1</v>
      </c>
      <c r="AC11" s="100">
        <f>Z11+[1]SEP!AC44</f>
        <v>0</v>
      </c>
      <c r="AD11" s="101">
        <f>AA11+[1]SEP!AD44</f>
        <v>1</v>
      </c>
      <c r="AE11" s="53">
        <f>[1]SEP!AH44</f>
        <v>5</v>
      </c>
      <c r="AF11" s="54">
        <f>[1]SEP!AI44</f>
        <v>6</v>
      </c>
      <c r="AG11" s="54">
        <f t="shared" si="7"/>
        <v>11</v>
      </c>
      <c r="AH11" s="55">
        <v>12</v>
      </c>
      <c r="AI11" s="55">
        <v>9</v>
      </c>
      <c r="AJ11" s="51">
        <f t="shared" si="8"/>
        <v>21</v>
      </c>
      <c r="AK11" s="56">
        <f>AH11+[1]SEP!AK44</f>
        <v>64</v>
      </c>
      <c r="AL11" s="51">
        <f t="shared" si="9"/>
        <v>79.012345679012341</v>
      </c>
      <c r="AM11" s="100">
        <f>AI11+[1]SEP!AM44</f>
        <v>56</v>
      </c>
      <c r="AN11" s="51">
        <f t="shared" si="10"/>
        <v>74.666666666666671</v>
      </c>
      <c r="AO11" s="56">
        <f>AJ11+[1]SEP!AO44</f>
        <v>120</v>
      </c>
      <c r="AP11" s="51">
        <f t="shared" si="11"/>
        <v>76.923076923076934</v>
      </c>
      <c r="AQ11" s="57"/>
      <c r="AR11" s="53">
        <f>[1]SEP!AU44</f>
        <v>5</v>
      </c>
      <c r="AS11" s="54">
        <f>[1]SEP!AV44</f>
        <v>6</v>
      </c>
      <c r="AT11" s="54">
        <f t="shared" si="12"/>
        <v>11</v>
      </c>
      <c r="AU11" s="55">
        <v>12</v>
      </c>
      <c r="AV11" s="55">
        <v>9</v>
      </c>
      <c r="AW11" s="51">
        <f t="shared" si="13"/>
        <v>21</v>
      </c>
      <c r="AX11" s="106">
        <f>AU11+[1]SEP!AX44</f>
        <v>64</v>
      </c>
      <c r="AY11" s="51">
        <f t="shared" si="14"/>
        <v>79.012345679012341</v>
      </c>
      <c r="AZ11" s="106">
        <f>AV11+[1]SEP!AZ44</f>
        <v>56</v>
      </c>
      <c r="BA11" s="51">
        <f t="shared" si="15"/>
        <v>74.666666666666671</v>
      </c>
      <c r="BB11" s="106">
        <f>AW11+[1]SEP!BB44</f>
        <v>120</v>
      </c>
      <c r="BC11" s="51">
        <f t="shared" si="16"/>
        <v>76.923076923076934</v>
      </c>
      <c r="BD11" s="57"/>
      <c r="BE11" s="53">
        <f>[1]SEP!BH44</f>
        <v>6</v>
      </c>
      <c r="BF11" s="54">
        <f>[1]SEP!BI44</f>
        <v>5</v>
      </c>
      <c r="BG11" s="54">
        <f t="shared" si="17"/>
        <v>11</v>
      </c>
      <c r="BH11" s="55">
        <v>5</v>
      </c>
      <c r="BI11" s="55">
        <v>6</v>
      </c>
      <c r="BJ11" s="51">
        <f t="shared" si="18"/>
        <v>11</v>
      </c>
      <c r="BK11" s="106">
        <f>BH11+[1]SEP!BK44</f>
        <v>57</v>
      </c>
      <c r="BL11" s="51">
        <f t="shared" si="19"/>
        <v>70.370370370370367</v>
      </c>
      <c r="BM11" s="106">
        <f>BI11+[1]SEP!BM44</f>
        <v>52</v>
      </c>
      <c r="BN11" s="51">
        <f t="shared" si="20"/>
        <v>69.333333333333343</v>
      </c>
      <c r="BO11" s="106">
        <f>BJ11+[1]SEP!BO44</f>
        <v>109</v>
      </c>
      <c r="BP11" s="51">
        <f t="shared" si="21"/>
        <v>69.871794871794862</v>
      </c>
      <c r="BQ11" s="57"/>
      <c r="BR11" s="53">
        <f>[1]SEP!BU44</f>
        <v>1</v>
      </c>
      <c r="BS11" s="54">
        <f>[1]SEP!BV44</f>
        <v>2</v>
      </c>
      <c r="BT11" s="54">
        <f t="shared" si="22"/>
        <v>3</v>
      </c>
      <c r="BU11" s="55">
        <v>1</v>
      </c>
      <c r="BV11" s="55">
        <v>0</v>
      </c>
      <c r="BW11" s="51">
        <f t="shared" si="23"/>
        <v>1</v>
      </c>
      <c r="BX11" s="102">
        <f>BU11+[1]SEP!BX44</f>
        <v>12</v>
      </c>
      <c r="BY11" s="51">
        <f t="shared" si="24"/>
        <v>98.76543209876543</v>
      </c>
      <c r="BZ11" s="102">
        <f>BV11+[1]SEP!BZ44</f>
        <v>7</v>
      </c>
      <c r="CA11" s="51">
        <f t="shared" si="25"/>
        <v>62.222222222222221</v>
      </c>
      <c r="CB11" s="102">
        <f>BW11+[1]SEP!CB44</f>
        <v>19</v>
      </c>
      <c r="CC11" s="51">
        <f t="shared" si="26"/>
        <v>82.608695652173907</v>
      </c>
      <c r="CD11" s="57"/>
      <c r="CE11" s="53">
        <f>[1]SEP!CH44</f>
        <v>7</v>
      </c>
      <c r="CF11" s="54">
        <f>[1]SEP!CI44</f>
        <v>9</v>
      </c>
      <c r="CG11" s="54">
        <f t="shared" si="27"/>
        <v>16</v>
      </c>
      <c r="CH11" s="55">
        <v>12</v>
      </c>
      <c r="CI11" s="55">
        <v>10</v>
      </c>
      <c r="CJ11" s="51">
        <f t="shared" si="28"/>
        <v>22</v>
      </c>
      <c r="CK11" s="106">
        <f>CH11+[1]SEP!CK44</f>
        <v>66</v>
      </c>
      <c r="CL11" s="51">
        <f t="shared" si="29"/>
        <v>75</v>
      </c>
      <c r="CM11" s="106">
        <f>CI11+[1]SEP!CM44</f>
        <v>59</v>
      </c>
      <c r="CN11" s="51">
        <f t="shared" si="30"/>
        <v>71.084337349397586</v>
      </c>
      <c r="CO11" s="106">
        <f>CJ11+[1]SEP!CO44</f>
        <v>125</v>
      </c>
      <c r="CP11" s="51">
        <f t="shared" si="31"/>
        <v>73.099415204678365</v>
      </c>
      <c r="CQ11" s="57"/>
      <c r="CR11" s="2"/>
    </row>
    <row r="12" spans="1:96" ht="14.25" customHeight="1">
      <c r="A12" s="7"/>
      <c r="B12" s="9"/>
      <c r="C12" s="135" t="s">
        <v>37</v>
      </c>
      <c r="D12" s="44">
        <v>82</v>
      </c>
      <c r="E12" s="45">
        <v>82</v>
      </c>
      <c r="F12" s="46">
        <f t="shared" si="0"/>
        <v>164</v>
      </c>
      <c r="G12" s="47">
        <f t="shared" si="1"/>
        <v>12.299999999999999</v>
      </c>
      <c r="H12" s="48">
        <f t="shared" si="1"/>
        <v>12.299999999999999</v>
      </c>
      <c r="I12" s="49">
        <f t="shared" ref="I12:I13" si="32">G12+H12</f>
        <v>24.599999999999998</v>
      </c>
      <c r="J12" s="58">
        <v>90</v>
      </c>
      <c r="K12" s="59">
        <v>91</v>
      </c>
      <c r="L12" s="60">
        <f t="shared" si="2"/>
        <v>181</v>
      </c>
      <c r="M12" s="53">
        <f>[1]SEP!P45</f>
        <v>3</v>
      </c>
      <c r="N12" s="54">
        <f>[1]SEP!Q45</f>
        <v>12</v>
      </c>
      <c r="O12" s="54">
        <f t="shared" si="3"/>
        <v>15</v>
      </c>
      <c r="P12" s="55">
        <v>6</v>
      </c>
      <c r="Q12" s="55">
        <v>2</v>
      </c>
      <c r="R12" s="51">
        <f t="shared" si="4"/>
        <v>8</v>
      </c>
      <c r="S12" s="100">
        <f>P12+[1]SEP!S45</f>
        <v>52</v>
      </c>
      <c r="T12" s="100">
        <f>Q12+[1]SEP!T45</f>
        <v>54</v>
      </c>
      <c r="U12" s="101">
        <f>R12+[1]SEP!U45</f>
        <v>106</v>
      </c>
      <c r="V12" s="53">
        <f>[1]SEP!Y45</f>
        <v>0</v>
      </c>
      <c r="W12" s="54">
        <f>[1]SEP!Z45</f>
        <v>1</v>
      </c>
      <c r="X12" s="54">
        <f t="shared" si="5"/>
        <v>1</v>
      </c>
      <c r="Y12" s="55">
        <v>0</v>
      </c>
      <c r="Z12" s="55">
        <v>0</v>
      </c>
      <c r="AA12" s="51">
        <f t="shared" si="6"/>
        <v>0</v>
      </c>
      <c r="AB12" s="100">
        <f>Y12+[1]SEP!AB45</f>
        <v>1</v>
      </c>
      <c r="AC12" s="100">
        <f>Z12+[1]SEP!AC45</f>
        <v>2</v>
      </c>
      <c r="AD12" s="101">
        <f>AA12+[1]SEP!AD45</f>
        <v>3</v>
      </c>
      <c r="AE12" s="53">
        <f>[1]SEP!AH45</f>
        <v>3</v>
      </c>
      <c r="AF12" s="54">
        <f>[1]SEP!AI45</f>
        <v>12</v>
      </c>
      <c r="AG12" s="54">
        <f t="shared" si="7"/>
        <v>15</v>
      </c>
      <c r="AH12" s="55">
        <v>6</v>
      </c>
      <c r="AI12" s="55">
        <v>2</v>
      </c>
      <c r="AJ12" s="51">
        <f t="shared" si="8"/>
        <v>8</v>
      </c>
      <c r="AK12" s="56">
        <f>AH12+[1]SEP!AK45</f>
        <v>52</v>
      </c>
      <c r="AL12" s="51">
        <f t="shared" si="9"/>
        <v>63.414634146341463</v>
      </c>
      <c r="AM12" s="100">
        <f>AI12+[1]SEP!AM45</f>
        <v>54</v>
      </c>
      <c r="AN12" s="51">
        <f t="shared" si="10"/>
        <v>65.853658536585371</v>
      </c>
      <c r="AO12" s="56">
        <f>AJ12+[1]SEP!AO45</f>
        <v>106</v>
      </c>
      <c r="AP12" s="51">
        <f t="shared" si="11"/>
        <v>64.634146341463421</v>
      </c>
      <c r="AQ12" s="57"/>
      <c r="AR12" s="53">
        <f>[1]SEP!AU45</f>
        <v>3</v>
      </c>
      <c r="AS12" s="54">
        <f>[1]SEP!AV45</f>
        <v>12</v>
      </c>
      <c r="AT12" s="54">
        <f t="shared" si="12"/>
        <v>15</v>
      </c>
      <c r="AU12" s="55">
        <v>6</v>
      </c>
      <c r="AV12" s="55">
        <v>2</v>
      </c>
      <c r="AW12" s="51">
        <f t="shared" si="13"/>
        <v>8</v>
      </c>
      <c r="AX12" s="106">
        <f>AU12+[1]SEP!AX45</f>
        <v>52</v>
      </c>
      <c r="AY12" s="51">
        <f t="shared" si="14"/>
        <v>63.414634146341463</v>
      </c>
      <c r="AZ12" s="106">
        <f>AV12+[1]SEP!AZ45</f>
        <v>53</v>
      </c>
      <c r="BA12" s="51">
        <f t="shared" si="15"/>
        <v>64.634146341463421</v>
      </c>
      <c r="BB12" s="106">
        <f>AW12+[1]SEP!BB45</f>
        <v>105</v>
      </c>
      <c r="BC12" s="51">
        <f t="shared" si="16"/>
        <v>64.024390243902445</v>
      </c>
      <c r="BD12" s="57"/>
      <c r="BE12" s="53">
        <f>[1]SEP!BH45</f>
        <v>3</v>
      </c>
      <c r="BF12" s="54">
        <f>[1]SEP!BI45</f>
        <v>12</v>
      </c>
      <c r="BG12" s="54">
        <f t="shared" si="17"/>
        <v>15</v>
      </c>
      <c r="BH12" s="55">
        <v>6</v>
      </c>
      <c r="BI12" s="55">
        <v>3</v>
      </c>
      <c r="BJ12" s="51">
        <f t="shared" si="18"/>
        <v>9</v>
      </c>
      <c r="BK12" s="106">
        <f>BH12+[1]SEP!BK45</f>
        <v>51</v>
      </c>
      <c r="BL12" s="51">
        <f t="shared" si="19"/>
        <v>62.195121951219512</v>
      </c>
      <c r="BM12" s="106">
        <f>BI12+[1]SEP!BM45</f>
        <v>53</v>
      </c>
      <c r="BN12" s="51">
        <f t="shared" si="20"/>
        <v>64.634146341463421</v>
      </c>
      <c r="BO12" s="106">
        <f>BJ12+[1]SEP!BO45</f>
        <v>104</v>
      </c>
      <c r="BP12" s="51">
        <f t="shared" si="21"/>
        <v>63.414634146341463</v>
      </c>
      <c r="BQ12" s="57"/>
      <c r="BR12" s="53">
        <f>[1]SEP!BU45</f>
        <v>1</v>
      </c>
      <c r="BS12" s="54">
        <f>[1]SEP!BV45</f>
        <v>1</v>
      </c>
      <c r="BT12" s="54">
        <f t="shared" si="22"/>
        <v>2</v>
      </c>
      <c r="BU12" s="55">
        <v>1</v>
      </c>
      <c r="BV12" s="55">
        <v>0</v>
      </c>
      <c r="BW12" s="51">
        <f t="shared" si="23"/>
        <v>1</v>
      </c>
      <c r="BX12" s="102">
        <f>BU12+[1]SEP!BX45</f>
        <v>8</v>
      </c>
      <c r="BY12" s="51">
        <f t="shared" si="24"/>
        <v>65.040650406504071</v>
      </c>
      <c r="BZ12" s="102">
        <f>BV12+[1]SEP!BZ45</f>
        <v>7</v>
      </c>
      <c r="CA12" s="51">
        <f t="shared" si="25"/>
        <v>56.910569105691067</v>
      </c>
      <c r="CB12" s="102">
        <f>BW12+[1]SEP!CB45</f>
        <v>15</v>
      </c>
      <c r="CC12" s="51">
        <f t="shared" si="26"/>
        <v>60.975609756097569</v>
      </c>
      <c r="CD12" s="57"/>
      <c r="CE12" s="53">
        <f>[1]SEP!CH45</f>
        <v>5</v>
      </c>
      <c r="CF12" s="54">
        <f>[1]SEP!CI45</f>
        <v>6</v>
      </c>
      <c r="CG12" s="54">
        <f t="shared" si="27"/>
        <v>11</v>
      </c>
      <c r="CH12" s="55">
        <v>4</v>
      </c>
      <c r="CI12" s="55">
        <v>5</v>
      </c>
      <c r="CJ12" s="51">
        <f t="shared" si="28"/>
        <v>9</v>
      </c>
      <c r="CK12" s="106">
        <f>CH12+[1]SEP!CK45</f>
        <v>58</v>
      </c>
      <c r="CL12" s="51">
        <f t="shared" si="29"/>
        <v>64.444444444444443</v>
      </c>
      <c r="CM12" s="106">
        <f>CI12+[1]SEP!CM45</f>
        <v>57</v>
      </c>
      <c r="CN12" s="51">
        <f t="shared" si="30"/>
        <v>62.637362637362635</v>
      </c>
      <c r="CO12" s="106">
        <f>CJ12+[1]SEP!CO45</f>
        <v>115</v>
      </c>
      <c r="CP12" s="51">
        <f t="shared" si="31"/>
        <v>63.53591160220995</v>
      </c>
      <c r="CQ12" s="57"/>
      <c r="CR12" s="2"/>
    </row>
    <row r="13" spans="1:96" ht="14.25" customHeight="1">
      <c r="A13" s="7"/>
      <c r="B13" s="9"/>
      <c r="C13" s="135" t="s">
        <v>38</v>
      </c>
      <c r="D13" s="44">
        <v>124</v>
      </c>
      <c r="E13" s="45">
        <v>126</v>
      </c>
      <c r="F13" s="46">
        <f t="shared" si="0"/>
        <v>250</v>
      </c>
      <c r="G13" s="47">
        <f t="shared" si="1"/>
        <v>18.599999999999998</v>
      </c>
      <c r="H13" s="48">
        <f t="shared" si="1"/>
        <v>18.899999999999999</v>
      </c>
      <c r="I13" s="49">
        <f t="shared" si="32"/>
        <v>37.5</v>
      </c>
      <c r="J13" s="58">
        <v>135</v>
      </c>
      <c r="K13" s="59">
        <v>139</v>
      </c>
      <c r="L13" s="60">
        <f t="shared" si="2"/>
        <v>274</v>
      </c>
      <c r="M13" s="53">
        <f>[1]SEP!P46</f>
        <v>12</v>
      </c>
      <c r="N13" s="54">
        <f>[1]SEP!Q46</f>
        <v>13</v>
      </c>
      <c r="O13" s="54">
        <f t="shared" si="3"/>
        <v>25</v>
      </c>
      <c r="P13" s="55">
        <v>11</v>
      </c>
      <c r="Q13" s="55">
        <v>9</v>
      </c>
      <c r="R13" s="51">
        <f t="shared" si="4"/>
        <v>20</v>
      </c>
      <c r="S13" s="100">
        <f>P13+[1]SEP!S46</f>
        <v>75</v>
      </c>
      <c r="T13" s="100">
        <f>Q13+[1]SEP!T46</f>
        <v>89</v>
      </c>
      <c r="U13" s="101">
        <f>R13+[1]SEP!U46</f>
        <v>164</v>
      </c>
      <c r="V13" s="53">
        <f>[1]SEP!Y46</f>
        <v>0</v>
      </c>
      <c r="W13" s="54">
        <f>[1]SEP!Z46</f>
        <v>0</v>
      </c>
      <c r="X13" s="54">
        <f t="shared" si="5"/>
        <v>0</v>
      </c>
      <c r="Y13" s="55">
        <v>0</v>
      </c>
      <c r="Z13" s="55">
        <v>0</v>
      </c>
      <c r="AA13" s="51">
        <f t="shared" si="6"/>
        <v>0</v>
      </c>
      <c r="AB13" s="100">
        <f>Y13+[1]SEP!AB46</f>
        <v>0</v>
      </c>
      <c r="AC13" s="100">
        <f>Z13+[1]SEP!AC46</f>
        <v>1</v>
      </c>
      <c r="AD13" s="101">
        <f>AA13+[1]SEP!AD46</f>
        <v>1</v>
      </c>
      <c r="AE13" s="53">
        <f>[1]SEP!AH46</f>
        <v>12</v>
      </c>
      <c r="AF13" s="54">
        <f>[1]SEP!AI46</f>
        <v>13</v>
      </c>
      <c r="AG13" s="54">
        <f t="shared" si="7"/>
        <v>25</v>
      </c>
      <c r="AH13" s="55">
        <v>11</v>
      </c>
      <c r="AI13" s="55">
        <v>9</v>
      </c>
      <c r="AJ13" s="51">
        <f t="shared" si="8"/>
        <v>20</v>
      </c>
      <c r="AK13" s="56">
        <f>AH13+[1]SEP!AK46</f>
        <v>75</v>
      </c>
      <c r="AL13" s="51">
        <f t="shared" si="9"/>
        <v>60.483870967741936</v>
      </c>
      <c r="AM13" s="100">
        <f>AI13+[1]SEP!AM46</f>
        <v>89</v>
      </c>
      <c r="AN13" s="51">
        <f t="shared" si="10"/>
        <v>70.634920634920633</v>
      </c>
      <c r="AO13" s="56">
        <f>AJ13+[1]SEP!AO46</f>
        <v>164</v>
      </c>
      <c r="AP13" s="51">
        <f t="shared" si="11"/>
        <v>65.600000000000009</v>
      </c>
      <c r="AQ13" s="57"/>
      <c r="AR13" s="53">
        <f>[1]SEP!AU46</f>
        <v>12</v>
      </c>
      <c r="AS13" s="54">
        <f>[1]SEP!AV46</f>
        <v>12</v>
      </c>
      <c r="AT13" s="54">
        <f t="shared" si="12"/>
        <v>24</v>
      </c>
      <c r="AU13" s="55">
        <v>11</v>
      </c>
      <c r="AV13" s="55">
        <v>9</v>
      </c>
      <c r="AW13" s="51">
        <f t="shared" si="13"/>
        <v>20</v>
      </c>
      <c r="AX13" s="106">
        <f>AU13+[1]SEP!AX46</f>
        <v>75</v>
      </c>
      <c r="AY13" s="51">
        <f t="shared" si="14"/>
        <v>60.483870967741936</v>
      </c>
      <c r="AZ13" s="106">
        <f>AV13+[1]SEP!AZ46</f>
        <v>87</v>
      </c>
      <c r="BA13" s="51">
        <f t="shared" si="15"/>
        <v>69.047619047619051</v>
      </c>
      <c r="BB13" s="106">
        <f>AW13+[1]SEP!BB46</f>
        <v>162</v>
      </c>
      <c r="BC13" s="51">
        <f t="shared" si="16"/>
        <v>64.8</v>
      </c>
      <c r="BD13" s="57"/>
      <c r="BE13" s="53">
        <f>[1]SEP!BH46</f>
        <v>12</v>
      </c>
      <c r="BF13" s="54">
        <f>[1]SEP!BI46</f>
        <v>12</v>
      </c>
      <c r="BG13" s="54">
        <f t="shared" si="17"/>
        <v>24</v>
      </c>
      <c r="BH13" s="55">
        <v>14</v>
      </c>
      <c r="BI13" s="55">
        <v>9</v>
      </c>
      <c r="BJ13" s="51">
        <f t="shared" si="18"/>
        <v>23</v>
      </c>
      <c r="BK13" s="106">
        <f>BH13+[1]SEP!BK46</f>
        <v>83</v>
      </c>
      <c r="BL13" s="51">
        <f t="shared" si="19"/>
        <v>66.935483870967744</v>
      </c>
      <c r="BM13" s="106">
        <f>BI13+[1]SEP!BM46</f>
        <v>74</v>
      </c>
      <c r="BN13" s="51">
        <f t="shared" si="20"/>
        <v>58.730158730158735</v>
      </c>
      <c r="BO13" s="106">
        <f>BJ13+[1]SEP!BO46</f>
        <v>157</v>
      </c>
      <c r="BP13" s="51">
        <f t="shared" si="21"/>
        <v>62.8</v>
      </c>
      <c r="BQ13" s="57"/>
      <c r="BR13" s="53">
        <f>[1]SEP!BU46</f>
        <v>1</v>
      </c>
      <c r="BS13" s="54">
        <f>[1]SEP!BV46</f>
        <v>1</v>
      </c>
      <c r="BT13" s="54">
        <f t="shared" si="22"/>
        <v>2</v>
      </c>
      <c r="BU13" s="55">
        <v>1</v>
      </c>
      <c r="BV13" s="55">
        <v>1</v>
      </c>
      <c r="BW13" s="51">
        <f t="shared" si="23"/>
        <v>2</v>
      </c>
      <c r="BX13" s="102">
        <f>BU13+[1]SEP!BX46</f>
        <v>6</v>
      </c>
      <c r="BY13" s="51">
        <f t="shared" si="24"/>
        <v>32.258064516129039</v>
      </c>
      <c r="BZ13" s="102">
        <f>BV13+[1]SEP!BZ46</f>
        <v>10</v>
      </c>
      <c r="CA13" s="51">
        <f t="shared" si="25"/>
        <v>52.910052910052919</v>
      </c>
      <c r="CB13" s="102">
        <f>BW13+[1]SEP!CB46</f>
        <v>16</v>
      </c>
      <c r="CC13" s="51">
        <f t="shared" si="26"/>
        <v>42.666666666666671</v>
      </c>
      <c r="CD13" s="57"/>
      <c r="CE13" s="53">
        <f>[1]SEP!CH46</f>
        <v>9</v>
      </c>
      <c r="CF13" s="54">
        <f>[1]SEP!CI46</f>
        <v>4</v>
      </c>
      <c r="CG13" s="54">
        <f t="shared" si="27"/>
        <v>13</v>
      </c>
      <c r="CH13" s="55">
        <v>11</v>
      </c>
      <c r="CI13" s="55">
        <v>10</v>
      </c>
      <c r="CJ13" s="51">
        <f t="shared" si="28"/>
        <v>21</v>
      </c>
      <c r="CK13" s="106">
        <f>CH13+[1]SEP!CK46</f>
        <v>81</v>
      </c>
      <c r="CL13" s="51">
        <f t="shared" si="29"/>
        <v>60</v>
      </c>
      <c r="CM13" s="106">
        <f>CI13+[1]SEP!CM46</f>
        <v>69</v>
      </c>
      <c r="CN13" s="51">
        <f t="shared" si="30"/>
        <v>49.640287769784173</v>
      </c>
      <c r="CO13" s="106">
        <f>CJ13+[1]SEP!CO46</f>
        <v>150</v>
      </c>
      <c r="CP13" s="51">
        <f t="shared" si="31"/>
        <v>54.744525547445257</v>
      </c>
      <c r="CQ13" s="57"/>
      <c r="CR13" s="2"/>
    </row>
    <row r="14" spans="1:96" ht="14.25" customHeight="1">
      <c r="A14" s="7"/>
      <c r="B14" s="9"/>
      <c r="C14" s="136" t="s">
        <v>31</v>
      </c>
      <c r="D14" s="61">
        <f t="shared" ref="D14:L14" si="33">SUM(D10:D13)</f>
        <v>441</v>
      </c>
      <c r="E14" s="62">
        <f t="shared" si="33"/>
        <v>445</v>
      </c>
      <c r="F14" s="63">
        <f t="shared" si="33"/>
        <v>886</v>
      </c>
      <c r="G14" s="107">
        <f t="shared" si="33"/>
        <v>66.149999999999991</v>
      </c>
      <c r="H14" s="65">
        <f t="shared" si="33"/>
        <v>66.75</v>
      </c>
      <c r="I14" s="108">
        <f t="shared" si="33"/>
        <v>132.5</v>
      </c>
      <c r="J14" s="66">
        <f t="shared" si="33"/>
        <v>480</v>
      </c>
      <c r="K14" s="62">
        <f t="shared" si="33"/>
        <v>493</v>
      </c>
      <c r="L14" s="67">
        <f t="shared" si="33"/>
        <v>973</v>
      </c>
      <c r="M14" s="137">
        <f>[1]SEP!P47</f>
        <v>32</v>
      </c>
      <c r="N14" s="72">
        <f>[1]SEP!Q47</f>
        <v>45</v>
      </c>
      <c r="O14" s="69">
        <f t="shared" ref="O14:U14" si="34">SUM(O10:O13)</f>
        <v>77</v>
      </c>
      <c r="P14" s="69">
        <f t="shared" si="34"/>
        <v>43</v>
      </c>
      <c r="Q14" s="69">
        <f t="shared" si="34"/>
        <v>32</v>
      </c>
      <c r="R14" s="69">
        <f t="shared" si="34"/>
        <v>75</v>
      </c>
      <c r="S14" s="103">
        <f t="shared" si="34"/>
        <v>322</v>
      </c>
      <c r="T14" s="103">
        <f t="shared" si="34"/>
        <v>333</v>
      </c>
      <c r="U14" s="104">
        <f t="shared" si="34"/>
        <v>655</v>
      </c>
      <c r="V14" s="137">
        <f>[1]SEP!Y47</f>
        <v>0</v>
      </c>
      <c r="W14" s="72">
        <f>[1]SEP!Z47</f>
        <v>1</v>
      </c>
      <c r="X14" s="69">
        <f t="shared" ref="X14:Z14" si="35">SUM(X10:X13)</f>
        <v>1</v>
      </c>
      <c r="Y14" s="69">
        <f t="shared" si="35"/>
        <v>0</v>
      </c>
      <c r="Z14" s="69">
        <f t="shared" si="35"/>
        <v>0</v>
      </c>
      <c r="AA14" s="72">
        <f t="shared" si="6"/>
        <v>0</v>
      </c>
      <c r="AB14" s="103">
        <f t="shared" ref="AB14:AD14" si="36">SUM(AB10:AB13)</f>
        <v>7</v>
      </c>
      <c r="AC14" s="103">
        <f t="shared" si="36"/>
        <v>4</v>
      </c>
      <c r="AD14" s="104">
        <f t="shared" si="36"/>
        <v>11</v>
      </c>
      <c r="AE14" s="137">
        <f>[1]SEP!AH47</f>
        <v>32</v>
      </c>
      <c r="AF14" s="72">
        <f>[1]SEP!AI47</f>
        <v>45</v>
      </c>
      <c r="AG14" s="69">
        <f t="shared" ref="AG14:AJ14" si="37">SUM(AG10:AG13)</f>
        <v>77</v>
      </c>
      <c r="AH14" s="69">
        <f t="shared" si="37"/>
        <v>43</v>
      </c>
      <c r="AI14" s="69">
        <f t="shared" si="37"/>
        <v>32</v>
      </c>
      <c r="AJ14" s="69">
        <f t="shared" si="37"/>
        <v>75</v>
      </c>
      <c r="AK14" s="71">
        <f>AH14+[1]SEP!AK47</f>
        <v>321</v>
      </c>
      <c r="AL14" s="72">
        <f t="shared" si="9"/>
        <v>72.789115646258509</v>
      </c>
      <c r="AM14" s="138">
        <f>AI14+[1]SEP!AM47</f>
        <v>333</v>
      </c>
      <c r="AN14" s="72">
        <f t="shared" si="10"/>
        <v>74.831460674157299</v>
      </c>
      <c r="AO14" s="71">
        <f>AJ14+[1]SEP!AO47</f>
        <v>654</v>
      </c>
      <c r="AP14" s="72">
        <f t="shared" si="11"/>
        <v>73.814898419864562</v>
      </c>
      <c r="AQ14" s="70">
        <f t="shared" ref="AQ14:AW14" si="38">SUM(AQ10:AQ13)</f>
        <v>0</v>
      </c>
      <c r="AR14" s="68">
        <f t="shared" si="38"/>
        <v>32</v>
      </c>
      <c r="AS14" s="69">
        <f t="shared" si="38"/>
        <v>43</v>
      </c>
      <c r="AT14" s="69">
        <f t="shared" si="38"/>
        <v>75</v>
      </c>
      <c r="AU14" s="69">
        <f t="shared" si="38"/>
        <v>43</v>
      </c>
      <c r="AV14" s="69">
        <f t="shared" si="38"/>
        <v>32</v>
      </c>
      <c r="AW14" s="69">
        <f t="shared" si="38"/>
        <v>75</v>
      </c>
      <c r="AX14" s="143">
        <f>AU14+[1]SEP!AX47</f>
        <v>322</v>
      </c>
      <c r="AY14" s="72">
        <f t="shared" si="14"/>
        <v>73.015873015873012</v>
      </c>
      <c r="AZ14" s="143">
        <f>AV14+[1]SEP!AZ47</f>
        <v>308</v>
      </c>
      <c r="BA14" s="72">
        <f t="shared" si="15"/>
        <v>69.213483146067418</v>
      </c>
      <c r="BB14" s="143">
        <f>AW14+[1]SEP!BB47</f>
        <v>655</v>
      </c>
      <c r="BC14" s="72">
        <f t="shared" si="16"/>
        <v>73.92776523702031</v>
      </c>
      <c r="BD14" s="70">
        <f t="shared" ref="BD14:BJ14" si="39">SUM(BD10:BD13)</f>
        <v>0</v>
      </c>
      <c r="BE14" s="68">
        <f t="shared" si="39"/>
        <v>33</v>
      </c>
      <c r="BF14" s="69">
        <f t="shared" si="39"/>
        <v>42</v>
      </c>
      <c r="BG14" s="69">
        <f t="shared" si="39"/>
        <v>75</v>
      </c>
      <c r="BH14" s="69">
        <f t="shared" si="39"/>
        <v>37</v>
      </c>
      <c r="BI14" s="69">
        <f t="shared" si="39"/>
        <v>32</v>
      </c>
      <c r="BJ14" s="69">
        <f t="shared" si="39"/>
        <v>69</v>
      </c>
      <c r="BK14" s="143">
        <f>BH14+[1]SEP!BK47</f>
        <v>317</v>
      </c>
      <c r="BL14" s="72">
        <f t="shared" si="19"/>
        <v>71.882086167800452</v>
      </c>
      <c r="BM14" s="143">
        <f>BI14+[1]SEP!BM47</f>
        <v>317</v>
      </c>
      <c r="BN14" s="72">
        <f t="shared" si="20"/>
        <v>71.235955056179776</v>
      </c>
      <c r="BO14" s="143">
        <f>BJ14+[1]SEP!BO47</f>
        <v>634</v>
      </c>
      <c r="BP14" s="72">
        <f t="shared" si="21"/>
        <v>71.557562076749434</v>
      </c>
      <c r="BQ14" s="70">
        <f t="shared" ref="BQ14:BW14" si="40">SUM(BQ10:BQ13)</f>
        <v>0</v>
      </c>
      <c r="BR14" s="68">
        <f t="shared" si="40"/>
        <v>5</v>
      </c>
      <c r="BS14" s="69">
        <f t="shared" si="40"/>
        <v>5</v>
      </c>
      <c r="BT14" s="69">
        <f t="shared" si="40"/>
        <v>10</v>
      </c>
      <c r="BU14" s="69">
        <f t="shared" si="40"/>
        <v>3</v>
      </c>
      <c r="BV14" s="69">
        <f t="shared" si="40"/>
        <v>2</v>
      </c>
      <c r="BW14" s="69">
        <f t="shared" si="40"/>
        <v>5</v>
      </c>
      <c r="BX14" s="142">
        <f>BU14+[1]SEP!BX47</f>
        <v>38</v>
      </c>
      <c r="BY14" s="72">
        <f t="shared" si="24"/>
        <v>57.445200302343167</v>
      </c>
      <c r="BZ14" s="142">
        <f>BV14+[1]SEP!BZ47</f>
        <v>37</v>
      </c>
      <c r="CA14" s="72">
        <f t="shared" si="25"/>
        <v>55.430711610486895</v>
      </c>
      <c r="CB14" s="142">
        <f>BW14+[1]SEP!CB47</f>
        <v>75</v>
      </c>
      <c r="CC14" s="72">
        <f t="shared" si="26"/>
        <v>56.60377358490566</v>
      </c>
      <c r="CD14" s="70">
        <f t="shared" ref="CD14:CK14" si="41">SUM(CD10:CD13)</f>
        <v>0</v>
      </c>
      <c r="CE14" s="68">
        <f t="shared" si="41"/>
        <v>35</v>
      </c>
      <c r="CF14" s="69">
        <f t="shared" si="41"/>
        <v>35</v>
      </c>
      <c r="CG14" s="69">
        <f t="shared" si="41"/>
        <v>70</v>
      </c>
      <c r="CH14" s="69">
        <f t="shared" si="41"/>
        <v>42</v>
      </c>
      <c r="CI14" s="69">
        <f t="shared" si="41"/>
        <v>41</v>
      </c>
      <c r="CJ14" s="69">
        <f t="shared" si="41"/>
        <v>83</v>
      </c>
      <c r="CK14" s="109">
        <f t="shared" si="41"/>
        <v>347</v>
      </c>
      <c r="CL14" s="72">
        <f t="shared" si="29"/>
        <v>72.291666666666671</v>
      </c>
      <c r="CM14" s="143">
        <f>CI14+[1]SEP!CM47</f>
        <v>335</v>
      </c>
      <c r="CN14" s="72">
        <f t="shared" si="30"/>
        <v>67.951318458417859</v>
      </c>
      <c r="CO14" s="143">
        <f>CJ14+[1]SEP!CO47</f>
        <v>682</v>
      </c>
      <c r="CP14" s="72">
        <f t="shared" si="31"/>
        <v>70.092497430626935</v>
      </c>
      <c r="CQ14" s="70"/>
      <c r="CR14" s="2"/>
    </row>
    <row r="15" spans="1:96" ht="14.25" customHeight="1">
      <c r="A15" s="7"/>
      <c r="B15" s="9"/>
      <c r="C15" s="139" t="s">
        <v>32</v>
      </c>
      <c r="D15" s="73"/>
      <c r="E15" s="74"/>
      <c r="F15" s="75"/>
      <c r="G15" s="73">
        <v>0</v>
      </c>
      <c r="H15" s="74">
        <v>0</v>
      </c>
      <c r="I15" s="76">
        <v>0</v>
      </c>
      <c r="J15" s="77"/>
      <c r="K15" s="78"/>
      <c r="L15" s="79"/>
      <c r="M15" s="53">
        <f>[1]SEP!P48</f>
        <v>0</v>
      </c>
      <c r="N15" s="54">
        <f>[1]SEP!Q48</f>
        <v>0</v>
      </c>
      <c r="O15" s="54">
        <f>M15+N15</f>
        <v>0</v>
      </c>
      <c r="P15" s="55"/>
      <c r="Q15" s="55"/>
      <c r="R15" s="51">
        <f>P15+Q15</f>
        <v>0</v>
      </c>
      <c r="S15" s="51">
        <f>P15+[1]SEP!S48</f>
        <v>0</v>
      </c>
      <c r="T15" s="51">
        <f>Q15+[1]SEP!T48</f>
        <v>0</v>
      </c>
      <c r="U15" s="52">
        <f>R15+[1]SEP!U48</f>
        <v>0</v>
      </c>
      <c r="V15" s="53">
        <f>[1]SEP!Y48</f>
        <v>0</v>
      </c>
      <c r="W15" s="54">
        <f>[1]SEP!Z48</f>
        <v>0</v>
      </c>
      <c r="X15" s="54">
        <f>V15+W15</f>
        <v>0</v>
      </c>
      <c r="Y15" s="55"/>
      <c r="Z15" s="55"/>
      <c r="AA15" s="51">
        <f t="shared" si="6"/>
        <v>0</v>
      </c>
      <c r="AB15" s="51">
        <f>Y15+[1]SEP!AB48</f>
        <v>0</v>
      </c>
      <c r="AC15" s="51">
        <f>Z15+[1]SEP!AC48</f>
        <v>0</v>
      </c>
      <c r="AD15" s="52">
        <f>AA15+[1]SEP!AD48</f>
        <v>0</v>
      </c>
      <c r="AE15" s="53">
        <f>[1]SEP!AH48</f>
        <v>0</v>
      </c>
      <c r="AF15" s="54">
        <f>[1]SEP!AI48</f>
        <v>0</v>
      </c>
      <c r="AG15" s="54">
        <f>AE15+AF15</f>
        <v>0</v>
      </c>
      <c r="AH15" s="55"/>
      <c r="AI15" s="55"/>
      <c r="AJ15" s="80">
        <f>AH15+AI15</f>
        <v>0</v>
      </c>
      <c r="AK15" s="51">
        <f>AH15+[1]SEP!AK48</f>
        <v>0</v>
      </c>
      <c r="AL15" s="51" t="e">
        <f t="shared" si="9"/>
        <v>#DIV/0!</v>
      </c>
      <c r="AM15" s="100">
        <f>AI15+[1]SEP!AM48</f>
        <v>0</v>
      </c>
      <c r="AN15" s="51" t="e">
        <f t="shared" si="10"/>
        <v>#DIV/0!</v>
      </c>
      <c r="AO15" s="51">
        <f>AJ15+[1]SEP!AO48</f>
        <v>0</v>
      </c>
      <c r="AP15" s="51" t="e">
        <f t="shared" si="11"/>
        <v>#DIV/0!</v>
      </c>
      <c r="AQ15" s="57"/>
      <c r="AR15" s="53">
        <f>[1]SEP!AU48</f>
        <v>0</v>
      </c>
      <c r="AS15" s="54">
        <f>[1]SEP!AV48</f>
        <v>0</v>
      </c>
      <c r="AT15" s="54">
        <f>AR15+AS15</f>
        <v>0</v>
      </c>
      <c r="AU15" s="55"/>
      <c r="AV15" s="55"/>
      <c r="AW15" s="51">
        <f>AU15+AV15</f>
        <v>0</v>
      </c>
      <c r="AX15" s="51">
        <f>AU15+[1]SEP!AX48</f>
        <v>0</v>
      </c>
      <c r="AY15" s="51" t="e">
        <f t="shared" si="14"/>
        <v>#DIV/0!</v>
      </c>
      <c r="AZ15" s="51">
        <f>AV15+[1]SEP!AZ48</f>
        <v>0</v>
      </c>
      <c r="BA15" s="51" t="e">
        <f t="shared" si="15"/>
        <v>#DIV/0!</v>
      </c>
      <c r="BB15" s="51">
        <f>AW15+[1]SEP!BB48</f>
        <v>0</v>
      </c>
      <c r="BC15" s="51" t="e">
        <f t="shared" si="16"/>
        <v>#DIV/0!</v>
      </c>
      <c r="BD15" s="57"/>
      <c r="BE15" s="53">
        <f>[1]SEP!BH48</f>
        <v>0</v>
      </c>
      <c r="BF15" s="54">
        <f>[1]SEP!BI48</f>
        <v>0</v>
      </c>
      <c r="BG15" s="54">
        <f>BE15+BF15</f>
        <v>0</v>
      </c>
      <c r="BH15" s="55"/>
      <c r="BI15" s="55"/>
      <c r="BJ15" s="51">
        <f>BH15+BI15</f>
        <v>0</v>
      </c>
      <c r="BK15" s="51">
        <f>BH15+[1]SEP!BK48</f>
        <v>0</v>
      </c>
      <c r="BL15" s="51" t="e">
        <f t="shared" si="19"/>
        <v>#DIV/0!</v>
      </c>
      <c r="BM15" s="51">
        <f>BI15+[1]SEP!BM48</f>
        <v>0</v>
      </c>
      <c r="BN15" s="51" t="e">
        <f t="shared" si="20"/>
        <v>#DIV/0!</v>
      </c>
      <c r="BO15" s="51">
        <f>BJ15+[1]SEP!BO48</f>
        <v>0</v>
      </c>
      <c r="BP15" s="51" t="e">
        <f t="shared" si="21"/>
        <v>#DIV/0!</v>
      </c>
      <c r="BQ15" s="57"/>
      <c r="BR15" s="53">
        <f>[1]SEP!BU48</f>
        <v>0</v>
      </c>
      <c r="BS15" s="54">
        <f>[1]SEP!BV48</f>
        <v>0</v>
      </c>
      <c r="BT15" s="54">
        <f>BR15+BS15</f>
        <v>0</v>
      </c>
      <c r="BU15" s="55"/>
      <c r="BV15" s="55"/>
      <c r="BW15" s="51">
        <f>BU15+BV15</f>
        <v>0</v>
      </c>
      <c r="BX15" s="51">
        <f>BU15+[1]SEP!BX48</f>
        <v>0</v>
      </c>
      <c r="BY15" s="51" t="e">
        <f t="shared" si="24"/>
        <v>#DIV/0!</v>
      </c>
      <c r="BZ15" s="51">
        <f>BV15+[1]SEP!BZ48</f>
        <v>0</v>
      </c>
      <c r="CA15" s="51" t="e">
        <f t="shared" si="25"/>
        <v>#DIV/0!</v>
      </c>
      <c r="CB15" s="51">
        <f>BW15+[1]SEP!CB48</f>
        <v>0</v>
      </c>
      <c r="CC15" s="51" t="e">
        <f t="shared" si="26"/>
        <v>#DIV/0!</v>
      </c>
      <c r="CD15" s="57"/>
      <c r="CE15" s="53">
        <f>[1]SEP!CH48</f>
        <v>0</v>
      </c>
      <c r="CF15" s="54">
        <f>[1]SEP!CI48</f>
        <v>0</v>
      </c>
      <c r="CG15" s="54">
        <f>CE15+CF15</f>
        <v>0</v>
      </c>
      <c r="CH15" s="55"/>
      <c r="CI15" s="55"/>
      <c r="CJ15" s="51">
        <f>CH15+CI15</f>
        <v>0</v>
      </c>
      <c r="CK15" s="51">
        <f>CH15+[1]SEP!CK48</f>
        <v>0</v>
      </c>
      <c r="CL15" s="51" t="e">
        <f t="shared" si="29"/>
        <v>#DIV/0!</v>
      </c>
      <c r="CM15" s="51">
        <f>CI15+[1]SEP!CM48</f>
        <v>0</v>
      </c>
      <c r="CN15" s="51" t="e">
        <f t="shared" si="30"/>
        <v>#DIV/0!</v>
      </c>
      <c r="CO15" s="51">
        <f>CJ15+[1]SEP!CO48</f>
        <v>0</v>
      </c>
      <c r="CP15" s="51" t="e">
        <f t="shared" si="31"/>
        <v>#DIV/0!</v>
      </c>
      <c r="CQ15" s="57"/>
      <c r="CR15" s="2"/>
    </row>
    <row r="16" spans="1:96" ht="14.25" customHeight="1">
      <c r="A16" s="7"/>
      <c r="B16" s="9"/>
      <c r="C16" s="136" t="s">
        <v>33</v>
      </c>
      <c r="D16" s="64">
        <f t="shared" ref="D16:F16" si="42">D14+D15</f>
        <v>441</v>
      </c>
      <c r="E16" s="81">
        <f t="shared" si="42"/>
        <v>445</v>
      </c>
      <c r="F16" s="63">
        <f t="shared" si="42"/>
        <v>886</v>
      </c>
      <c r="G16" s="64">
        <v>69.75</v>
      </c>
      <c r="H16" s="81">
        <v>68.099999999999994</v>
      </c>
      <c r="I16" s="82">
        <v>137.85</v>
      </c>
      <c r="J16" s="83">
        <f t="shared" ref="J16:L16" si="43">J14+J15</f>
        <v>480</v>
      </c>
      <c r="K16" s="81">
        <f t="shared" si="43"/>
        <v>493</v>
      </c>
      <c r="L16" s="82">
        <f t="shared" si="43"/>
        <v>973</v>
      </c>
      <c r="M16" s="137">
        <f>[1]SEP!P49</f>
        <v>32</v>
      </c>
      <c r="N16" s="72">
        <f>[1]SEP!Q49</f>
        <v>45</v>
      </c>
      <c r="O16" s="69">
        <f t="shared" ref="O16:U16" si="44">O14+O15</f>
        <v>77</v>
      </c>
      <c r="P16" s="69">
        <f t="shared" si="44"/>
        <v>43</v>
      </c>
      <c r="Q16" s="69">
        <f t="shared" si="44"/>
        <v>32</v>
      </c>
      <c r="R16" s="69">
        <f t="shared" si="44"/>
        <v>75</v>
      </c>
      <c r="S16" s="103">
        <f t="shared" si="44"/>
        <v>322</v>
      </c>
      <c r="T16" s="103">
        <f t="shared" si="44"/>
        <v>333</v>
      </c>
      <c r="U16" s="104">
        <f t="shared" si="44"/>
        <v>655</v>
      </c>
      <c r="V16" s="137">
        <f>[1]SEP!Y49</f>
        <v>0</v>
      </c>
      <c r="W16" s="72">
        <f>[1]SEP!Z49</f>
        <v>1</v>
      </c>
      <c r="X16" s="69">
        <f t="shared" ref="X16:Z16" si="45">X14+X15</f>
        <v>1</v>
      </c>
      <c r="Y16" s="69">
        <f t="shared" si="45"/>
        <v>0</v>
      </c>
      <c r="Z16" s="69">
        <f t="shared" si="45"/>
        <v>0</v>
      </c>
      <c r="AA16" s="72">
        <f t="shared" si="6"/>
        <v>0</v>
      </c>
      <c r="AB16" s="103">
        <f t="shared" ref="AB16:AD16" si="46">AB14+AB15</f>
        <v>7</v>
      </c>
      <c r="AC16" s="103">
        <f t="shared" si="46"/>
        <v>4</v>
      </c>
      <c r="AD16" s="104">
        <f t="shared" si="46"/>
        <v>11</v>
      </c>
      <c r="AE16" s="137">
        <f>[1]SEP!AH49</f>
        <v>32</v>
      </c>
      <c r="AF16" s="72">
        <f>[1]SEP!AI49</f>
        <v>45</v>
      </c>
      <c r="AG16" s="69">
        <f t="shared" ref="AG16:AJ16" si="47">AG14+AG15</f>
        <v>77</v>
      </c>
      <c r="AH16" s="69">
        <f t="shared" si="47"/>
        <v>43</v>
      </c>
      <c r="AI16" s="69">
        <f t="shared" si="47"/>
        <v>32</v>
      </c>
      <c r="AJ16" s="69">
        <f t="shared" si="47"/>
        <v>75</v>
      </c>
      <c r="AK16" s="71">
        <f>AH16+[1]SEP!AK49</f>
        <v>321</v>
      </c>
      <c r="AL16" s="72">
        <f t="shared" si="9"/>
        <v>72.789115646258509</v>
      </c>
      <c r="AM16" s="138">
        <f>AI16+[1]SEP!AM49</f>
        <v>333</v>
      </c>
      <c r="AN16" s="72">
        <f t="shared" si="10"/>
        <v>74.831460674157299</v>
      </c>
      <c r="AO16" s="71">
        <f>AJ16+[1]SEP!AO49</f>
        <v>654</v>
      </c>
      <c r="AP16" s="72">
        <f t="shared" si="11"/>
        <v>73.814898419864562</v>
      </c>
      <c r="AQ16" s="70">
        <f t="shared" ref="AQ16:AW16" si="48">AQ14+AQ15</f>
        <v>0</v>
      </c>
      <c r="AR16" s="68">
        <f t="shared" si="48"/>
        <v>32</v>
      </c>
      <c r="AS16" s="69">
        <f t="shared" si="48"/>
        <v>43</v>
      </c>
      <c r="AT16" s="69">
        <f t="shared" si="48"/>
        <v>75</v>
      </c>
      <c r="AU16" s="69">
        <f t="shared" si="48"/>
        <v>43</v>
      </c>
      <c r="AV16" s="69">
        <f t="shared" si="48"/>
        <v>32</v>
      </c>
      <c r="AW16" s="69">
        <f t="shared" si="48"/>
        <v>75</v>
      </c>
      <c r="AX16" s="143">
        <f>AU16+[1]SEP!AX49</f>
        <v>322</v>
      </c>
      <c r="AY16" s="72">
        <f t="shared" si="14"/>
        <v>73.015873015873012</v>
      </c>
      <c r="AZ16" s="143">
        <f>AV16+[1]SEP!AZ49</f>
        <v>308</v>
      </c>
      <c r="BA16" s="72">
        <f t="shared" si="15"/>
        <v>69.213483146067418</v>
      </c>
      <c r="BB16" s="143">
        <f>AW16+[1]SEP!BB49</f>
        <v>655</v>
      </c>
      <c r="BC16" s="72">
        <f t="shared" si="16"/>
        <v>73.92776523702031</v>
      </c>
      <c r="BD16" s="70">
        <f t="shared" ref="BD16:BJ16" si="49">BD14+BD15</f>
        <v>0</v>
      </c>
      <c r="BE16" s="68">
        <f t="shared" si="49"/>
        <v>33</v>
      </c>
      <c r="BF16" s="69">
        <f t="shared" si="49"/>
        <v>42</v>
      </c>
      <c r="BG16" s="69">
        <f t="shared" si="49"/>
        <v>75</v>
      </c>
      <c r="BH16" s="69">
        <f t="shared" si="49"/>
        <v>37</v>
      </c>
      <c r="BI16" s="69">
        <f t="shared" si="49"/>
        <v>32</v>
      </c>
      <c r="BJ16" s="69">
        <f t="shared" si="49"/>
        <v>69</v>
      </c>
      <c r="BK16" s="143">
        <f>BH16+[1]SEP!BK49</f>
        <v>317</v>
      </c>
      <c r="BL16" s="72">
        <f t="shared" si="19"/>
        <v>71.882086167800452</v>
      </c>
      <c r="BM16" s="143">
        <f>BI16+[1]SEP!BM49</f>
        <v>317</v>
      </c>
      <c r="BN16" s="72">
        <f t="shared" si="20"/>
        <v>71.235955056179776</v>
      </c>
      <c r="BO16" s="143">
        <f>BJ16+[1]SEP!BO49</f>
        <v>634</v>
      </c>
      <c r="BP16" s="72">
        <f t="shared" si="21"/>
        <v>71.557562076749434</v>
      </c>
      <c r="BQ16" s="70">
        <f t="shared" ref="BQ16:BW16" si="50">BQ14+BQ15</f>
        <v>0</v>
      </c>
      <c r="BR16" s="68">
        <f t="shared" si="50"/>
        <v>5</v>
      </c>
      <c r="BS16" s="69">
        <f t="shared" si="50"/>
        <v>5</v>
      </c>
      <c r="BT16" s="69">
        <f t="shared" si="50"/>
        <v>10</v>
      </c>
      <c r="BU16" s="69">
        <f t="shared" si="50"/>
        <v>3</v>
      </c>
      <c r="BV16" s="69">
        <f t="shared" si="50"/>
        <v>2</v>
      </c>
      <c r="BW16" s="69">
        <f t="shared" si="50"/>
        <v>5</v>
      </c>
      <c r="BX16" s="142">
        <f>BU16+[1]SEP!BX49</f>
        <v>38</v>
      </c>
      <c r="BY16" s="72">
        <f t="shared" si="24"/>
        <v>54.480286738351261</v>
      </c>
      <c r="BZ16" s="142">
        <f>BV16+[1]SEP!BZ49</f>
        <v>37</v>
      </c>
      <c r="CA16" s="72">
        <f t="shared" si="25"/>
        <v>54.331864904552127</v>
      </c>
      <c r="CB16" s="142">
        <f>BW16+[1]SEP!CB49</f>
        <v>75</v>
      </c>
      <c r="CC16" s="72">
        <f t="shared" si="26"/>
        <v>54.406964091403701</v>
      </c>
      <c r="CD16" s="70">
        <f t="shared" ref="CD16:CK16" si="51">CD14+CD15</f>
        <v>0</v>
      </c>
      <c r="CE16" s="68">
        <f t="shared" si="51"/>
        <v>35</v>
      </c>
      <c r="CF16" s="69">
        <f t="shared" si="51"/>
        <v>35</v>
      </c>
      <c r="CG16" s="69">
        <f t="shared" si="51"/>
        <v>70</v>
      </c>
      <c r="CH16" s="69">
        <f t="shared" si="51"/>
        <v>42</v>
      </c>
      <c r="CI16" s="69">
        <f t="shared" si="51"/>
        <v>41</v>
      </c>
      <c r="CJ16" s="69">
        <f t="shared" si="51"/>
        <v>83</v>
      </c>
      <c r="CK16" s="109">
        <f t="shared" si="51"/>
        <v>347</v>
      </c>
      <c r="CL16" s="72">
        <f t="shared" si="29"/>
        <v>72.291666666666671</v>
      </c>
      <c r="CM16" s="143">
        <f>CI16+[1]SEP!CM49</f>
        <v>335</v>
      </c>
      <c r="CN16" s="72">
        <f t="shared" si="30"/>
        <v>67.951318458417859</v>
      </c>
      <c r="CO16" s="143">
        <f>CJ16+[1]SEP!CO49</f>
        <v>682</v>
      </c>
      <c r="CP16" s="72">
        <f t="shared" si="31"/>
        <v>70.092497430626935</v>
      </c>
      <c r="CQ16" s="70"/>
      <c r="CR16" s="2"/>
    </row>
    <row r="17" spans="1:96" ht="14.25" customHeight="1">
      <c r="A17" s="7"/>
      <c r="B17" s="9"/>
      <c r="C17" s="139" t="s">
        <v>39</v>
      </c>
      <c r="D17" s="73"/>
      <c r="E17" s="74"/>
      <c r="F17" s="75"/>
      <c r="G17" s="73">
        <v>0</v>
      </c>
      <c r="H17" s="74">
        <v>0</v>
      </c>
      <c r="I17" s="76">
        <v>0</v>
      </c>
      <c r="J17" s="77"/>
      <c r="K17" s="78"/>
      <c r="L17" s="79"/>
      <c r="M17" s="53">
        <f>[1]SEP!P50</f>
        <v>0</v>
      </c>
      <c r="N17" s="54">
        <f>[1]SEP!Q50</f>
        <v>0</v>
      </c>
      <c r="O17" s="54">
        <f t="shared" ref="O17:O18" si="52">M17+N17</f>
        <v>0</v>
      </c>
      <c r="P17" s="55"/>
      <c r="Q17" s="55"/>
      <c r="R17" s="51">
        <f t="shared" ref="R17:R18" si="53">P17+Q17</f>
        <v>0</v>
      </c>
      <c r="S17" s="51">
        <f>P17+[1]SEP!S50</f>
        <v>0</v>
      </c>
      <c r="T17" s="51">
        <f>Q17+[1]SEP!T50</f>
        <v>0</v>
      </c>
      <c r="U17" s="52">
        <f>R17+[1]SEP!U50</f>
        <v>0</v>
      </c>
      <c r="V17" s="53">
        <f>[1]SEP!Y50</f>
        <v>0</v>
      </c>
      <c r="W17" s="54">
        <f>[1]SEP!Z50</f>
        <v>0</v>
      </c>
      <c r="X17" s="54">
        <f t="shared" ref="X17:X18" si="54">V17+W17</f>
        <v>0</v>
      </c>
      <c r="Y17" s="55"/>
      <c r="Z17" s="55"/>
      <c r="AA17" s="51">
        <f t="shared" si="6"/>
        <v>0</v>
      </c>
      <c r="AB17" s="51">
        <f>Y17+[1]SEP!AB50</f>
        <v>0</v>
      </c>
      <c r="AC17" s="51">
        <f>Z17+[1]SEP!AC50</f>
        <v>0</v>
      </c>
      <c r="AD17" s="52">
        <f>AA17+[1]SEP!AD50</f>
        <v>0</v>
      </c>
      <c r="AE17" s="53">
        <f>[1]SEP!AH50</f>
        <v>0</v>
      </c>
      <c r="AF17" s="54">
        <f>[1]SEP!AI50</f>
        <v>0</v>
      </c>
      <c r="AG17" s="54">
        <f t="shared" ref="AG17:AG18" si="55">AE17+AF17</f>
        <v>0</v>
      </c>
      <c r="AH17" s="55"/>
      <c r="AI17" s="55"/>
      <c r="AJ17" s="51">
        <f t="shared" ref="AJ17:AJ18" si="56">AH17+AI17</f>
        <v>0</v>
      </c>
      <c r="AK17" s="51">
        <f>AH17+[1]SEP!AK50</f>
        <v>0</v>
      </c>
      <c r="AL17" s="51" t="e">
        <f t="shared" si="9"/>
        <v>#DIV/0!</v>
      </c>
      <c r="AM17" s="100">
        <f>AI17+[1]SEP!AM50</f>
        <v>0</v>
      </c>
      <c r="AN17" s="51" t="e">
        <f t="shared" si="10"/>
        <v>#DIV/0!</v>
      </c>
      <c r="AO17" s="51">
        <f>AJ17+[1]SEP!AO50</f>
        <v>0</v>
      </c>
      <c r="AP17" s="51" t="e">
        <f t="shared" si="11"/>
        <v>#DIV/0!</v>
      </c>
      <c r="AQ17" s="57"/>
      <c r="AR17" s="53">
        <f>[1]SEP!AU50</f>
        <v>0</v>
      </c>
      <c r="AS17" s="54">
        <f>[1]SEP!AV50</f>
        <v>0</v>
      </c>
      <c r="AT17" s="54">
        <f t="shared" ref="AT17:AT18" si="57">AR17+AS17</f>
        <v>0</v>
      </c>
      <c r="AU17" s="55"/>
      <c r="AV17" s="55"/>
      <c r="AW17" s="51">
        <f t="shared" ref="AW17:AW18" si="58">AU17+AV17</f>
        <v>0</v>
      </c>
      <c r="AX17" s="51">
        <f>AU17+[1]SEP!AX50</f>
        <v>0</v>
      </c>
      <c r="AY17" s="51" t="e">
        <f t="shared" si="14"/>
        <v>#DIV/0!</v>
      </c>
      <c r="AZ17" s="51">
        <f>AV17+[1]SEP!AZ50</f>
        <v>0</v>
      </c>
      <c r="BA17" s="51" t="e">
        <f t="shared" si="15"/>
        <v>#DIV/0!</v>
      </c>
      <c r="BB17" s="51">
        <f>AW17+[1]SEP!BB50</f>
        <v>0</v>
      </c>
      <c r="BC17" s="51" t="e">
        <f t="shared" si="16"/>
        <v>#DIV/0!</v>
      </c>
      <c r="BD17" s="57"/>
      <c r="BE17" s="53">
        <f>[1]SEP!BH50</f>
        <v>0</v>
      </c>
      <c r="BF17" s="54">
        <f>[1]SEP!BI50</f>
        <v>0</v>
      </c>
      <c r="BG17" s="54">
        <f t="shared" ref="BG17:BG18" si="59">BE17+BF17</f>
        <v>0</v>
      </c>
      <c r="BH17" s="55"/>
      <c r="BI17" s="55"/>
      <c r="BJ17" s="51">
        <f t="shared" ref="BJ17:BJ18" si="60">BH17+BI17</f>
        <v>0</v>
      </c>
      <c r="BK17" s="51">
        <f>BH17+[1]SEP!BK50</f>
        <v>0</v>
      </c>
      <c r="BL17" s="51" t="e">
        <f t="shared" si="19"/>
        <v>#DIV/0!</v>
      </c>
      <c r="BM17" s="51">
        <f>BI17+[1]SEP!BM50</f>
        <v>0</v>
      </c>
      <c r="BN17" s="51" t="e">
        <f t="shared" si="20"/>
        <v>#DIV/0!</v>
      </c>
      <c r="BO17" s="51">
        <f>BJ17+[1]SEP!BO50</f>
        <v>0</v>
      </c>
      <c r="BP17" s="51" t="e">
        <f t="shared" si="21"/>
        <v>#DIV/0!</v>
      </c>
      <c r="BQ17" s="57"/>
      <c r="BR17" s="53">
        <f>[1]SEP!BU50</f>
        <v>0</v>
      </c>
      <c r="BS17" s="54">
        <f>[1]SEP!BV50</f>
        <v>0</v>
      </c>
      <c r="BT17" s="54">
        <f t="shared" ref="BT17:BT18" si="61">BR17+BS17</f>
        <v>0</v>
      </c>
      <c r="BU17" s="55"/>
      <c r="BV17" s="55"/>
      <c r="BW17" s="51">
        <f t="shared" ref="BW17:BW18" si="62">BU17+BV17</f>
        <v>0</v>
      </c>
      <c r="BX17" s="51">
        <f>BU17+[1]SEP!BX50</f>
        <v>0</v>
      </c>
      <c r="BY17" s="51" t="e">
        <f t="shared" si="24"/>
        <v>#DIV/0!</v>
      </c>
      <c r="BZ17" s="51">
        <f>BV17+[1]SEP!BZ50</f>
        <v>0</v>
      </c>
      <c r="CA17" s="51" t="e">
        <f t="shared" si="25"/>
        <v>#DIV/0!</v>
      </c>
      <c r="CB17" s="51">
        <f>BW17+[1]SEP!CB50</f>
        <v>0</v>
      </c>
      <c r="CC17" s="51" t="e">
        <f t="shared" si="26"/>
        <v>#DIV/0!</v>
      </c>
      <c r="CD17" s="57"/>
      <c r="CE17" s="53">
        <f>[1]SEP!CH50</f>
        <v>0</v>
      </c>
      <c r="CF17" s="54">
        <f>[1]SEP!CI50</f>
        <v>0</v>
      </c>
      <c r="CG17" s="54">
        <f t="shared" ref="CG17:CG18" si="63">CE17+CF17</f>
        <v>0</v>
      </c>
      <c r="CH17" s="55"/>
      <c r="CI17" s="55"/>
      <c r="CJ17" s="51">
        <f t="shared" ref="CJ17:CJ18" si="64">CH17+CI17</f>
        <v>0</v>
      </c>
      <c r="CK17" s="51">
        <f>CH17+[1]SEP!CK50</f>
        <v>0</v>
      </c>
      <c r="CL17" s="51" t="e">
        <f t="shared" si="29"/>
        <v>#DIV/0!</v>
      </c>
      <c r="CM17" s="51">
        <f>CI17+[1]SEP!CM50</f>
        <v>0</v>
      </c>
      <c r="CN17" s="51" t="e">
        <f t="shared" si="30"/>
        <v>#DIV/0!</v>
      </c>
      <c r="CO17" s="51">
        <f>CJ17+[1]SEP!CO50</f>
        <v>0</v>
      </c>
      <c r="CP17" s="51" t="e">
        <f t="shared" si="31"/>
        <v>#DIV/0!</v>
      </c>
      <c r="CQ17" s="57"/>
      <c r="CR17" s="2"/>
    </row>
    <row r="18" spans="1:96" ht="14.25" customHeight="1" thickBot="1">
      <c r="A18" s="29"/>
      <c r="B18" s="24"/>
      <c r="C18" s="140" t="s">
        <v>40</v>
      </c>
      <c r="D18" s="84"/>
      <c r="E18" s="85"/>
      <c r="F18" s="86"/>
      <c r="G18" s="84">
        <v>0</v>
      </c>
      <c r="H18" s="85">
        <v>0</v>
      </c>
      <c r="I18" s="87">
        <v>0</v>
      </c>
      <c r="J18" s="88"/>
      <c r="K18" s="89"/>
      <c r="L18" s="90"/>
      <c r="M18" s="91">
        <f>[1]SEP!P51</f>
        <v>0</v>
      </c>
      <c r="N18" s="92">
        <f>[1]SEP!Q51</f>
        <v>0</v>
      </c>
      <c r="O18" s="92">
        <f t="shared" si="52"/>
        <v>0</v>
      </c>
      <c r="P18" s="93"/>
      <c r="Q18" s="93"/>
      <c r="R18" s="94">
        <f t="shared" si="53"/>
        <v>0</v>
      </c>
      <c r="S18" s="94">
        <f>P18+[1]SEP!S51</f>
        <v>0</v>
      </c>
      <c r="T18" s="94">
        <f>Q18+[1]SEP!T51</f>
        <v>0</v>
      </c>
      <c r="U18" s="95">
        <f>R18+[1]SEP!U51</f>
        <v>0</v>
      </c>
      <c r="V18" s="91">
        <f>[1]SEP!Y51</f>
        <v>0</v>
      </c>
      <c r="W18" s="92">
        <f>[1]SEP!Z51</f>
        <v>0</v>
      </c>
      <c r="X18" s="92">
        <f t="shared" si="54"/>
        <v>0</v>
      </c>
      <c r="Y18" s="93"/>
      <c r="Z18" s="93"/>
      <c r="AA18" s="94">
        <f t="shared" si="6"/>
        <v>0</v>
      </c>
      <c r="AB18" s="94">
        <f>Y18+[1]SEP!AB51</f>
        <v>0</v>
      </c>
      <c r="AC18" s="94">
        <f>Z18+[1]SEP!AC51</f>
        <v>0</v>
      </c>
      <c r="AD18" s="95">
        <f>AA18+[1]SEP!AD51</f>
        <v>0</v>
      </c>
      <c r="AE18" s="91">
        <f>[1]SEP!AH51</f>
        <v>0</v>
      </c>
      <c r="AF18" s="92">
        <f>[1]SEP!AI51</f>
        <v>0</v>
      </c>
      <c r="AG18" s="92">
        <f t="shared" si="55"/>
        <v>0</v>
      </c>
      <c r="AH18" s="93"/>
      <c r="AI18" s="93"/>
      <c r="AJ18" s="94">
        <f t="shared" si="56"/>
        <v>0</v>
      </c>
      <c r="AK18" s="94">
        <f>AH18+[1]SEP!AK51</f>
        <v>0</v>
      </c>
      <c r="AL18" s="94" t="e">
        <f t="shared" si="9"/>
        <v>#DIV/0!</v>
      </c>
      <c r="AM18" s="141">
        <f>AI18+[1]SEP!AM51</f>
        <v>0</v>
      </c>
      <c r="AN18" s="94" t="e">
        <f t="shared" si="10"/>
        <v>#DIV/0!</v>
      </c>
      <c r="AO18" s="94">
        <f>AJ18+[1]SEP!AO51</f>
        <v>0</v>
      </c>
      <c r="AP18" s="94" t="e">
        <f t="shared" si="11"/>
        <v>#DIV/0!</v>
      </c>
      <c r="AQ18" s="96"/>
      <c r="AR18" s="91">
        <f>[1]SEP!AU51</f>
        <v>0</v>
      </c>
      <c r="AS18" s="92">
        <f>[1]SEP!AV51</f>
        <v>0</v>
      </c>
      <c r="AT18" s="92">
        <f t="shared" si="57"/>
        <v>0</v>
      </c>
      <c r="AU18" s="93"/>
      <c r="AV18" s="93"/>
      <c r="AW18" s="94">
        <f t="shared" si="58"/>
        <v>0</v>
      </c>
      <c r="AX18" s="94">
        <f>AU18+[1]SEP!AX51</f>
        <v>0</v>
      </c>
      <c r="AY18" s="94" t="e">
        <f t="shared" si="14"/>
        <v>#DIV/0!</v>
      </c>
      <c r="AZ18" s="94">
        <f>AV18+[1]SEP!AZ51</f>
        <v>0</v>
      </c>
      <c r="BA18" s="94" t="e">
        <f t="shared" si="15"/>
        <v>#DIV/0!</v>
      </c>
      <c r="BB18" s="94">
        <f>AW18+[1]SEP!BB51</f>
        <v>0</v>
      </c>
      <c r="BC18" s="94" t="e">
        <f t="shared" si="16"/>
        <v>#DIV/0!</v>
      </c>
      <c r="BD18" s="96"/>
      <c r="BE18" s="91">
        <f>[1]SEP!BH51</f>
        <v>0</v>
      </c>
      <c r="BF18" s="92">
        <f>[1]SEP!BI51</f>
        <v>0</v>
      </c>
      <c r="BG18" s="92">
        <f t="shared" si="59"/>
        <v>0</v>
      </c>
      <c r="BH18" s="93"/>
      <c r="BI18" s="93"/>
      <c r="BJ18" s="94">
        <f t="shared" si="60"/>
        <v>0</v>
      </c>
      <c r="BK18" s="94">
        <f>BH18+[1]SEP!BK51</f>
        <v>0</v>
      </c>
      <c r="BL18" s="94" t="e">
        <f t="shared" si="19"/>
        <v>#DIV/0!</v>
      </c>
      <c r="BM18" s="94">
        <f>BI18+[1]SEP!BM51</f>
        <v>0</v>
      </c>
      <c r="BN18" s="94" t="e">
        <f t="shared" si="20"/>
        <v>#DIV/0!</v>
      </c>
      <c r="BO18" s="94">
        <f>BJ18+[1]SEP!BO51</f>
        <v>0</v>
      </c>
      <c r="BP18" s="94" t="e">
        <f t="shared" si="21"/>
        <v>#DIV/0!</v>
      </c>
      <c r="BQ18" s="96"/>
      <c r="BR18" s="91">
        <f>[1]SEP!BU51</f>
        <v>0</v>
      </c>
      <c r="BS18" s="92">
        <f>[1]SEP!BV51</f>
        <v>0</v>
      </c>
      <c r="BT18" s="92">
        <f t="shared" si="61"/>
        <v>0</v>
      </c>
      <c r="BU18" s="93"/>
      <c r="BV18" s="93"/>
      <c r="BW18" s="94">
        <f t="shared" si="62"/>
        <v>0</v>
      </c>
      <c r="BX18" s="94">
        <f>BU18+[1]SEP!BX51</f>
        <v>0</v>
      </c>
      <c r="BY18" s="94" t="e">
        <f t="shared" si="24"/>
        <v>#DIV/0!</v>
      </c>
      <c r="BZ18" s="94">
        <f>BV18+[1]SEP!BZ51</f>
        <v>0</v>
      </c>
      <c r="CA18" s="94" t="e">
        <f t="shared" si="25"/>
        <v>#DIV/0!</v>
      </c>
      <c r="CB18" s="94">
        <f>BW18+[1]SEP!CB51</f>
        <v>0</v>
      </c>
      <c r="CC18" s="94" t="e">
        <f t="shared" si="26"/>
        <v>#DIV/0!</v>
      </c>
      <c r="CD18" s="96"/>
      <c r="CE18" s="91">
        <f>[1]SEP!CH51</f>
        <v>0</v>
      </c>
      <c r="CF18" s="92">
        <f>[1]SEP!CI51</f>
        <v>0</v>
      </c>
      <c r="CG18" s="92">
        <f t="shared" si="63"/>
        <v>0</v>
      </c>
      <c r="CH18" s="93"/>
      <c r="CI18" s="93"/>
      <c r="CJ18" s="94">
        <f t="shared" si="64"/>
        <v>0</v>
      </c>
      <c r="CK18" s="94">
        <f>CH18+[1]SEP!CK51</f>
        <v>0</v>
      </c>
      <c r="CL18" s="94" t="e">
        <f t="shared" si="29"/>
        <v>#DIV/0!</v>
      </c>
      <c r="CM18" s="94">
        <f>CI18+[1]SEP!CM51</f>
        <v>0</v>
      </c>
      <c r="CN18" s="94" t="e">
        <f t="shared" si="30"/>
        <v>#DIV/0!</v>
      </c>
      <c r="CO18" s="94">
        <f>CJ18+[1]SEP!CO51</f>
        <v>0</v>
      </c>
      <c r="CP18" s="94" t="e">
        <f t="shared" si="31"/>
        <v>#DIV/0!</v>
      </c>
      <c r="CQ18" s="96"/>
      <c r="CR18" s="2"/>
    </row>
    <row r="19" spans="1:96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1:9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1:9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1:9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1:9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1:9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1:9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9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1:9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1:9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1:9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1:9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1:9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1:9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1:9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1:9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1:9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1:9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1:9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1:9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1:9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1:9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1:9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1:9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1:9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1:9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1:9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1:9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1:9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1:9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1:9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1:9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1:9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1:9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1:9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1:9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1:9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1:9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1:9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1:9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1:9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1:9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1:9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1:9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1:9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1:9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1:9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1:9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1:9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1:9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1:9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1:9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1:9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1:9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1:9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1:9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1:9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1:9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1:9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1:9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1:9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1:9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1:9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1:9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1:9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1:9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1:9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1:9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1:9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1:9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1:9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1:9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1:9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1:9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1:9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1:9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1:9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1:9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1:9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1:9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1:9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1:9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1:9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1:9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1:9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1:9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1:9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1:9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1:9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1:9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1:9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1:9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1:9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1:9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1:9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1:9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1:9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1:9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1:9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1:9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1:9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1:9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1:9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1:9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1:9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1:9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1:9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1:9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1:9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1:9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1:9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1:9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1:9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1:9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1:9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1:9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1:9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1:9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1:9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1:9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1:9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1:9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1:9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1:9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1:9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1:9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1:9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1:9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1: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1:9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1:9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1:9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1:9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1:9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1:9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1:9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1:9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1:9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1:9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1:9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1:9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1:9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1:9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1:9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1:9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1:9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1:9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1:9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1:9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1:9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1:9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1:9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1:9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1:9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1:9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1:9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1:9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1:9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1:9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1:9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1:9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1:9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1:9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1:9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1:9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1:9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1:9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1:9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1:9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1:9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1:9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1:9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1:9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1:9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1:9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1:9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1:9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1:9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1:9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1:9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1:9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1:9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1:9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1:9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1:9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1:9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1:9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1:9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1:9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1:9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1:9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1:9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1:9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1:9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1:9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1:9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1:9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1:9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1:9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1:9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1:9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1:9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1:9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1:9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1:9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1:9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1:9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1:9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1:9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1:9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1:9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1:9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1:9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1:9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1:9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1:9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1:9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1:9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1:9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1:9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1:9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1:9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1:9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1:9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1:9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1:9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1:9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1:9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1: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1:9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1:9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1:9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1:9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1:9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1:9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1:9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1:9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1:9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1:9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1:9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1:9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1:9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1:9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1:9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1:9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1:9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1:9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1:9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1:9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1:9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1:9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1:9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1:9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1:9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1:9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1:9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1:9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1:9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1:9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1:9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1:9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1:9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1:9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1:9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1:9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1:9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1:9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1:9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1:9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1:9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1:9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1:9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1:9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1:9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1:9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1:9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1:9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1:9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1:9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1:9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1:9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1:9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1:9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1:9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1:9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1:9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1:9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1:9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1:9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1:9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1:9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1:9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1:9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1:9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1:9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1:9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1:9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1:9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1:9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1:9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1:9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1:9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1:9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1:9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1:9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1:9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1:9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1:9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1:9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1:9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1:9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1:9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1:9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1:9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1:9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1:9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1:9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1:9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1:9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1:9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1:9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1:9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1:9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1:9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1:9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1:9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1:9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1:9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1: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1:9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1:9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1:9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1:9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1:9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1:9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1:9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1:9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1:9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1:9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1:9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1:9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1:9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1:9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1:9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1:9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1:9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1:9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1:9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1:9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1:9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1:9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1:9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1:9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1:9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1:9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1:9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1:9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1:9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1:9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1:9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1:9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1:9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1:9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1:9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1:9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1:9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1:9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1:9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1:9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1:9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1:9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1:9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1:9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1:9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1:9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1:9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1:9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1:9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1:9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1:9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1:9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1:9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1:9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1:9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1:9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1:9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1:9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1:9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1:9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1:9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1:9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1:9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1:9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1:9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1:9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1:9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1:9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1:9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1:9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1:9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1:9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1:9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1:9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1:9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1:9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1:9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1:9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1:9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1:9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1:9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1:9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1:9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1:9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1:9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1:9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1:9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1:9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1:9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1:9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1:9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1:9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1:9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1:9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1:9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1:9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1:9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1:9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1:9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1: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1:9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1:9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1:9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1:9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1:9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1:9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1:9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1:9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1:9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1:9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1:9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1:9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1:9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1:9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1:9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1:9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1:9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1:9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1:9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1:9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1:9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1:9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1:9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1:9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1:9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1:9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1:9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1:9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1:9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1:9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1:9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1:9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1:9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1:9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1:9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1:9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1:9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1:9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1:9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1:9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1:9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1:9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1:9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1:9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1:9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1:9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1:9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1:9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1:9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1:9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1:9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1:9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1:9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1:9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1:9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1:9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1:9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1:9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1:9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1:9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1:9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1:9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1:9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1:9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1:9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1:9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1:9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1:9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1:9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1:9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1:9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1:9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1:9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1:9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1:9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1:9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1:9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1:9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1:9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1:9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1:9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1:9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1:9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1:9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1:9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1:9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1:9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1:9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1:9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1:9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1:9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1:9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1:9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1:9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1:9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1:9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1:9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1:9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1:9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1: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1:9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1:9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1:9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1:9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1:9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1:9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1:9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1:9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1:9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1:9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1:9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1:9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1:9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1:9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1:9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1:9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1:9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1:9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1:9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1:9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1:9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1:9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1:9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1:9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1:9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1:9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1:9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1:9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1:9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1:9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1:9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1:9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1:9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1:9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1:9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1:9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1:9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1:9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1:9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1:9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1:9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1:9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1:9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1:9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1:9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1:9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1:9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1:9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1:9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1:9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1:9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1:9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1:9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1:9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1:9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1:9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1:9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1:9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1:9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1:9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1:9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1:9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1:9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1:9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1:9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1:9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1:9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1:9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1:9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1:9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1:9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1:9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1:9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1:9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1:9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1:9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1:9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1:9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1:9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1:9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1:9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1:9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1:9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1:9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1:9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1:9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1:9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1:9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1:9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1:9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1:9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1:9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1:9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1:9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1:9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1:9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1:9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1:9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1:9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1: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1:9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1:9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1:9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1:9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1:9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1:9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1:9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1:9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1:9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1:9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1:9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1:9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1:9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1:9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1:9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1:9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1:9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1:9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1:9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1:9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</sheetData>
  <mergeCells count="53">
    <mergeCell ref="A10:A18"/>
    <mergeCell ref="B10:B1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P6"/>
    <mergeCell ref="BR6:CC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1.3385826771653544" right="0.23622047244094491" top="0.59055118110236227" bottom="0.39370078740157483" header="0" footer="0"/>
  <pageSetup paperSize="5" orientation="landscape"/>
  <colBreaks count="2" manualBreakCount="2">
    <brk id="68" man="1"/>
    <brk id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2023-02-21T06:33:54Z</dcterms:created>
  <dcterms:modified xsi:type="dcterms:W3CDTF">2023-02-21T06:41:16Z</dcterms:modified>
</cp:coreProperties>
</file>