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9F86B6A-2C01-499F-81D6-561A7AFA5656}" xr6:coauthVersionLast="47" xr6:coauthVersionMax="47" xr10:uidLastSave="{00000000-0000-0000-0000-000000000000}"/>
  <bookViews>
    <workbookView xWindow="14235" yWindow="0" windowWidth="14565" windowHeight="15480" firstSheet="1" activeTab="1" xr2:uid="{00000000-000D-0000-FFFF-FFFF00000000}"/>
  </bookViews>
  <sheets>
    <sheet name="REKAP DESEMBER 20022" sheetId="2" state="hidden" r:id="rId1"/>
    <sheet name="DATA 4T KB" sheetId="3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X18" i="3" l="1"/>
  <c r="V18" i="3"/>
  <c r="T18" i="3"/>
  <c r="R18" i="3"/>
  <c r="P18" i="3"/>
  <c r="N18" i="3"/>
  <c r="L18" i="3"/>
  <c r="J18" i="3"/>
  <c r="H18" i="3" s="1"/>
  <c r="E18" i="3"/>
  <c r="F18" i="3" s="1"/>
  <c r="H16" i="3"/>
  <c r="I16" i="3" s="1"/>
  <c r="G16" i="3"/>
  <c r="E16" i="3"/>
  <c r="F16" i="3" s="1"/>
  <c r="H15" i="3"/>
  <c r="I15" i="3" s="1"/>
  <c r="G15" i="3"/>
  <c r="E15" i="3"/>
  <c r="F15" i="3" s="1"/>
  <c r="I14" i="3"/>
  <c r="H14" i="3"/>
  <c r="G14" i="3"/>
  <c r="E14" i="3"/>
  <c r="F14" i="3" s="1"/>
  <c r="I13" i="3"/>
  <c r="H13" i="3"/>
  <c r="G13" i="3"/>
  <c r="F13" i="3"/>
  <c r="E13" i="3"/>
  <c r="I18" i="3" l="1"/>
  <c r="G18" i="3"/>
  <c r="X30" i="2" l="1"/>
  <c r="V30" i="2"/>
  <c r="T30" i="2"/>
  <c r="R30" i="2"/>
  <c r="P30" i="2"/>
  <c r="N30" i="2"/>
  <c r="L30" i="2"/>
  <c r="J30" i="2"/>
  <c r="V29" i="2"/>
  <c r="T29" i="2"/>
  <c r="R29" i="2"/>
  <c r="P29" i="2"/>
  <c r="N29" i="2"/>
  <c r="L29" i="2"/>
  <c r="J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V20" i="2"/>
  <c r="U20" i="2"/>
  <c r="U29" i="2" s="1"/>
  <c r="T20" i="2"/>
  <c r="S20" i="2"/>
  <c r="R20" i="2"/>
  <c r="Q20" i="2"/>
  <c r="P20" i="2"/>
  <c r="O20" i="2"/>
  <c r="N20" i="2"/>
  <c r="M20" i="2"/>
  <c r="L20" i="2"/>
  <c r="K20" i="2"/>
  <c r="J20" i="2"/>
  <c r="I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X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X13" i="2"/>
  <c r="W13" i="2"/>
  <c r="V13" i="2"/>
  <c r="U13" i="2"/>
  <c r="T13" i="2"/>
  <c r="S13" i="2"/>
  <c r="S29" i="2" s="1"/>
  <c r="R13" i="2"/>
  <c r="Q13" i="2"/>
  <c r="P13" i="2"/>
  <c r="O13" i="2"/>
  <c r="N13" i="2"/>
  <c r="M13" i="2"/>
  <c r="L13" i="2"/>
  <c r="K13" i="2"/>
  <c r="K29" i="2" s="1"/>
  <c r="J13" i="2"/>
  <c r="I13" i="2"/>
  <c r="M29" i="2" l="1"/>
  <c r="O29" i="2"/>
  <c r="I29" i="2"/>
  <c r="Q29" i="2"/>
  <c r="G14" i="2" l="1"/>
  <c r="C14" i="2"/>
  <c r="C27" i="2"/>
  <c r="G27" i="2"/>
  <c r="O30" i="2"/>
  <c r="C22" i="2"/>
  <c r="C28" i="2"/>
  <c r="C15" i="2"/>
  <c r="K30" i="2"/>
  <c r="S30" i="2"/>
  <c r="G18" i="2"/>
  <c r="G15" i="2"/>
  <c r="C21" i="2"/>
  <c r="C19" i="2"/>
  <c r="G24" i="2"/>
  <c r="G28" i="2"/>
  <c r="G22" i="2"/>
  <c r="G21" i="2"/>
  <c r="G13" i="2"/>
  <c r="C20" i="2"/>
  <c r="G25" i="2"/>
  <c r="G20" i="2"/>
  <c r="G17" i="2"/>
  <c r="G26" i="2"/>
  <c r="W30" i="2"/>
  <c r="C17" i="2"/>
  <c r="U30" i="2"/>
  <c r="G16" i="2"/>
  <c r="G19" i="2"/>
  <c r="I30" i="2"/>
  <c r="G23" i="2"/>
  <c r="Q30" i="2"/>
  <c r="M30" i="2"/>
  <c r="C24" i="2"/>
  <c r="C23" i="2" l="1"/>
  <c r="H27" i="2"/>
  <c r="H21" i="2"/>
  <c r="H14" i="2"/>
  <c r="G30" i="2"/>
  <c r="H24" i="2"/>
  <c r="D21" i="2"/>
  <c r="D20" i="2"/>
  <c r="C16" i="2"/>
  <c r="D17" i="2"/>
  <c r="G29" i="2"/>
  <c r="D22" i="2"/>
  <c r="C26" i="2"/>
  <c r="C25" i="2"/>
  <c r="D15" i="2"/>
  <c r="C18" i="2"/>
  <c r="H17" i="2"/>
  <c r="D19" i="2"/>
  <c r="D27" i="2"/>
  <c r="D24" i="2"/>
  <c r="H19" i="2"/>
  <c r="H22" i="2"/>
  <c r="H28" i="2"/>
  <c r="D28" i="2"/>
  <c r="D14" i="2"/>
  <c r="D23" i="2" l="1"/>
  <c r="H23" i="2"/>
  <c r="E27" i="2"/>
  <c r="D25" i="2"/>
  <c r="E22" i="2"/>
  <c r="E17" i="2"/>
  <c r="E19" i="2"/>
  <c r="D16" i="2"/>
  <c r="E21" i="2"/>
  <c r="H20" i="2"/>
  <c r="E28" i="2"/>
  <c r="C13" i="2"/>
  <c r="C29" i="2" s="1"/>
  <c r="H15" i="2"/>
  <c r="D18" i="2"/>
  <c r="E24" i="2"/>
  <c r="E15" i="2"/>
  <c r="E14" i="2"/>
  <c r="D26" i="2"/>
  <c r="E20" i="2"/>
  <c r="E23" i="2" l="1"/>
  <c r="E18" i="2"/>
  <c r="D13" i="2"/>
  <c r="D29" i="2" s="1"/>
  <c r="E25" i="2"/>
  <c r="H16" i="2"/>
  <c r="H26" i="2"/>
  <c r="E16" i="2"/>
  <c r="C30" i="2"/>
  <c r="E26" i="2"/>
  <c r="H25" i="2"/>
  <c r="H18" i="2"/>
  <c r="D30" i="2" l="1"/>
  <c r="E13" i="2"/>
  <c r="E29" i="2" s="1"/>
  <c r="H13" i="2"/>
  <c r="E30" i="2" l="1"/>
  <c r="H29" i="2"/>
  <c r="H30" i="2"/>
  <c r="F14" i="2" l="1"/>
  <c r="F28" i="2"/>
  <c r="F24" i="2" l="1"/>
  <c r="F17" i="2"/>
  <c r="F16" i="2"/>
  <c r="F15" i="2"/>
  <c r="F26" i="2"/>
  <c r="F21" i="2"/>
  <c r="F20" i="2"/>
  <c r="F13" i="2"/>
  <c r="F22" i="2"/>
  <c r="F27" i="2"/>
  <c r="F23" i="2"/>
  <c r="F18" i="2"/>
  <c r="F19" i="2"/>
  <c r="F25" i="2"/>
  <c r="F30" i="2" l="1"/>
  <c r="F29" i="2"/>
</calcChain>
</file>

<file path=xl/sharedStrings.xml><?xml version="1.0" encoding="utf-8"?>
<sst xmlns="http://schemas.openxmlformats.org/spreadsheetml/2006/main" count="107" uniqueCount="56">
  <si>
    <t>LAPORAN MASALAH KB ( 4 T )</t>
  </si>
  <si>
    <t>KOTA</t>
  </si>
  <si>
    <t>: MALANG</t>
  </si>
  <si>
    <t>BULAN/TAHUN</t>
  </si>
  <si>
    <t>: DESEMBER / 22</t>
  </si>
  <si>
    <t>NO</t>
  </si>
  <si>
    <t>NAMA PUSKESMAS</t>
  </si>
  <si>
    <t>KELURAHAN</t>
  </si>
  <si>
    <t>PUS</t>
  </si>
  <si>
    <t>SASARAN 4 T</t>
  </si>
  <si>
    <t>TARGET 4T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</si>
  <si>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</si>
  <si>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</si>
  <si>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</si>
  <si>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</si>
  <si>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</si>
  <si>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</si>
  <si>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</si>
  <si>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</si>
  <si>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</si>
  <si>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</si>
  <si>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</si>
  <si>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</si>
  <si>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ARJUNO</t>
  </si>
  <si>
    <t>TOTAL  KELURAHAN</t>
  </si>
  <si>
    <t>BARENG</t>
  </si>
  <si>
    <t>RAMPAL CELAKET</t>
  </si>
  <si>
    <t>CISADEA</t>
  </si>
  <si>
    <t>KENDALKEREP</t>
  </si>
  <si>
    <t>PANDANWANGI</t>
  </si>
  <si>
    <t>KEDUNGKANDANG</t>
  </si>
  <si>
    <t>GRIBIG</t>
  </si>
  <si>
    <t>ARJOWINANGUN</t>
  </si>
  <si>
    <t>CIPTOMULYO</t>
  </si>
  <si>
    <t>Ciptomulyo</t>
  </si>
  <si>
    <t>Gadang</t>
  </si>
  <si>
    <t>Kebonsari</t>
  </si>
  <si>
    <t>Bakalan Krajan</t>
  </si>
  <si>
    <t>MULYOREJO</t>
  </si>
  <si>
    <t>DINOYO</t>
  </si>
  <si>
    <t>MOJOLANGU</t>
  </si>
  <si>
    <t>KENDALSARI</t>
  </si>
  <si>
    <t>POLOWIJEN</t>
  </si>
  <si>
    <t>TOTAL PUSKESMAS</t>
  </si>
  <si>
    <t>………………..,………………..</t>
  </si>
  <si>
    <t>KEPALA KEPALA PUSKESMAS</t>
  </si>
  <si>
    <t>………………………………</t>
  </si>
  <si>
    <t>NIP.</t>
  </si>
  <si>
    <t>SASARAN 4T</t>
  </si>
  <si>
    <t>METODE KONTRASEPSI</t>
  </si>
  <si>
    <t>IMPLANT</t>
  </si>
  <si>
    <t>#REF!</t>
  </si>
  <si>
    <t>JANTI</t>
  </si>
  <si>
    <t>LUAR WILAYAH</t>
  </si>
  <si>
    <t>PUSKESMAS CITPOMULYO</t>
  </si>
  <si>
    <t>BULAN JANUARI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</si>
</sst>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1"/>
      <color theme="1"/>
      <name val="Times New Roman"/>
    </font>
    <font>
      <b/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10"/>
      <color theme="1"/>
      <name val="Arial Narrow"/>
    </font>
    <font>
      <sz val="8"/>
      <color theme="1"/>
      <name val="Arial"/>
    </font>
    <font>
      <b/>
      <sz val="11"/>
      <color theme="1"/>
      <name val="Calibri"/>
    </font>
    <font>
      <b/>
      <sz val="11"/>
      <color theme="1"/>
      <name val="Arial Narrow"/>
    </font>
    <font>
      <u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2" borderId="1" xfId="0" applyFont="1" applyFill="1" applyBorder="1"/>
    <xf numFmtId="1" fontId="8" fillId="0" borderId="15" xfId="0" applyNumberFormat="1" applyFont="1" applyBorder="1"/>
    <xf numFmtId="2" fontId="8" fillId="0" borderId="15" xfId="0" applyNumberFormat="1" applyFont="1" applyBorder="1"/>
    <xf numFmtId="0" fontId="8" fillId="0" borderId="15" xfId="0" applyFont="1" applyBorder="1"/>
    <xf numFmtId="0" fontId="7" fillId="5" borderId="15" xfId="0" applyFont="1" applyFill="1" applyBorder="1"/>
    <xf numFmtId="1" fontId="8" fillId="5" borderId="15" xfId="0" applyNumberFormat="1" applyFont="1" applyFill="1" applyBorder="1"/>
    <xf numFmtId="2" fontId="8" fillId="5" borderId="15" xfId="0" applyNumberFormat="1" applyFont="1" applyFill="1" applyBorder="1"/>
    <xf numFmtId="0" fontId="8" fillId="5" borderId="16" xfId="0" applyFont="1" applyFill="1" applyBorder="1"/>
    <xf numFmtId="0" fontId="8" fillId="0" borderId="15" xfId="0" applyFont="1" applyBorder="1" applyAlignment="1">
      <alignment horizontal="left" vertical="center" wrapText="1"/>
    </xf>
    <xf numFmtId="0" fontId="2" fillId="2" borderId="1" xfId="0" applyFont="1" applyFill="1" applyBorder="1"/>
    <xf numFmtId="0" fontId="3" fillId="2" borderId="49" xfId="0" applyFont="1" applyFill="1" applyBorder="1"/>
    <xf numFmtId="0" fontId="12" fillId="2" borderId="49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/>
    </xf>
    <xf numFmtId="0" fontId="13" fillId="2" borderId="58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1" fontId="14" fillId="2" borderId="14" xfId="0" applyNumberFormat="1" applyFont="1" applyFill="1" applyBorder="1" applyAlignment="1">
      <alignment vertical="center"/>
    </xf>
    <xf numFmtId="164" fontId="14" fillId="2" borderId="14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3" fillId="2" borderId="59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1" fontId="14" fillId="2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1" fontId="14" fillId="2" borderId="54" xfId="0" applyNumberFormat="1" applyFont="1" applyFill="1" applyBorder="1" applyAlignment="1">
      <alignment vertical="center"/>
    </xf>
    <xf numFmtId="0" fontId="14" fillId="2" borderId="60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3" fillId="2" borderId="61" xfId="0" applyFont="1" applyFill="1" applyBorder="1" applyAlignment="1">
      <alignment vertical="center" wrapText="1"/>
    </xf>
    <xf numFmtId="0" fontId="13" fillId="2" borderId="62" xfId="0" applyFont="1" applyFill="1" applyBorder="1" applyAlignment="1">
      <alignment vertical="center" wrapText="1"/>
    </xf>
    <xf numFmtId="1" fontId="14" fillId="2" borderId="62" xfId="0" applyNumberFormat="1" applyFont="1" applyFill="1" applyBorder="1" applyAlignment="1">
      <alignment vertical="center"/>
    </xf>
    <xf numFmtId="164" fontId="14" fillId="2" borderId="62" xfId="0" applyNumberFormat="1" applyFont="1" applyFill="1" applyBorder="1" applyAlignment="1">
      <alignment vertical="center"/>
    </xf>
    <xf numFmtId="0" fontId="14" fillId="2" borderId="63" xfId="0" applyFont="1" applyFill="1" applyBorder="1" applyAlignment="1">
      <alignment vertical="center"/>
    </xf>
    <xf numFmtId="0" fontId="14" fillId="2" borderId="64" xfId="0" applyFont="1" applyFill="1" applyBorder="1" applyAlignment="1">
      <alignment vertical="center"/>
    </xf>
    <xf numFmtId="1" fontId="3" fillId="2" borderId="65" xfId="0" applyNumberFormat="1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14" fillId="2" borderId="1" xfId="0" applyFont="1" applyFill="1" applyBorder="1"/>
    <xf numFmtId="0" fontId="4" fillId="3" borderId="18" xfId="0" applyFont="1" applyFill="1" applyBorder="1" applyAlignment="1">
      <alignment horizontal="center" vertical="center"/>
    </xf>
    <xf numFmtId="0" fontId="9" fillId="4" borderId="15" xfId="0" applyFont="1" applyFill="1" applyBorder="1"/>
    <xf numFmtId="0" fontId="8" fillId="5" borderId="15" xfId="0" applyFont="1" applyFill="1" applyBorder="1"/>
    <xf numFmtId="0" fontId="3" fillId="2" borderId="69" xfId="0" applyFont="1" applyFill="1" applyBorder="1"/>
    <xf numFmtId="0" fontId="5" fillId="3" borderId="4" xfId="0" applyFont="1" applyFill="1" applyBorder="1" applyAlignment="1">
      <alignment vertical="center"/>
    </xf>
    <xf numFmtId="0" fontId="5" fillId="3" borderId="54" xfId="0" applyFont="1" applyFill="1" applyBorder="1" applyAlignment="1">
      <alignment vertical="center"/>
    </xf>
    <xf numFmtId="0" fontId="5" fillId="3" borderId="6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5" xfId="0" applyFont="1" applyBorder="1"/>
    <xf numFmtId="0" fontId="0" fillId="0" borderId="0" xfId="0"/>
    <xf numFmtId="0" fontId="6" fillId="0" borderId="10" xfId="0" applyFont="1" applyBorder="1"/>
    <xf numFmtId="0" fontId="6" fillId="0" borderId="11" xfId="0" applyFont="1" applyBorder="1"/>
    <xf numFmtId="0" fontId="5" fillId="3" borderId="2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12" xfId="0" applyFont="1" applyBorder="1"/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3" xfId="0" applyFont="1" applyBorder="1"/>
    <xf numFmtId="0" fontId="14" fillId="2" borderId="48" xfId="0" applyFont="1" applyFill="1" applyBorder="1" applyAlignment="1">
      <alignment horizontal="center"/>
    </xf>
    <xf numFmtId="0" fontId="6" fillId="0" borderId="67" xfId="0" applyFont="1" applyBorder="1"/>
    <xf numFmtId="0" fontId="6" fillId="0" borderId="40" xfId="0" applyFont="1" applyBorder="1"/>
    <xf numFmtId="0" fontId="17" fillId="2" borderId="48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51" xfId="0" applyFont="1" applyBorder="1"/>
    <xf numFmtId="0" fontId="11" fillId="2" borderId="50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53" xfId="0" applyFont="1" applyBorder="1"/>
    <xf numFmtId="0" fontId="11" fillId="2" borderId="3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6" fillId="0" borderId="44" xfId="0" applyFont="1" applyBorder="1"/>
    <xf numFmtId="0" fontId="16" fillId="2" borderId="48" xfId="0" applyFont="1" applyFill="1" applyBorder="1" applyAlignment="1">
      <alignment horizontal="left"/>
    </xf>
    <xf numFmtId="0" fontId="11" fillId="2" borderId="37" xfId="0" applyFont="1" applyFill="1" applyBorder="1" applyAlignment="1">
      <alignment horizontal="center"/>
    </xf>
    <xf numFmtId="0" fontId="6" fillId="0" borderId="38" xfId="0" applyFont="1" applyBorder="1"/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6" fillId="0" borderId="52" xfId="0" applyFont="1" applyBorder="1"/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11" fillId="2" borderId="23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6" fillId="0" borderId="31" xfId="0" applyFont="1" applyBorder="1"/>
    <xf numFmtId="0" fontId="6" fillId="0" borderId="35" xfId="0" applyFont="1" applyBorder="1"/>
    <xf numFmtId="0" fontId="11" fillId="2" borderId="48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6" fillId="0" borderId="42" xfId="0" applyFont="1" applyBorder="1"/>
    <xf numFmtId="0" fontId="11" fillId="2" borderId="43" xfId="0" applyFont="1" applyFill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0" fontId="6" fillId="0" borderId="47" xfId="0" applyFont="1" applyBorder="1"/>
    <xf numFmtId="0" fontId="5" fillId="3" borderId="7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68" xfId="0" applyFont="1" applyBorder="1"/>
    <xf numFmtId="0" fontId="4" fillId="0" borderId="2" xfId="0" applyFont="1" applyBorder="1" applyAlignment="1">
      <alignment horizontal="center" vertical="center" wrapText="1"/>
    </xf>
    <xf numFmtId="0" fontId="3" fillId="2" borderId="70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54" xfId="0" applyFont="1" applyBorder="1"/>
    <xf numFmtId="0" fontId="6" fillId="0" borderId="70" xfId="0" applyFont="1" applyBorder="1"/>
    <xf numFmtId="0" fontId="6" fillId="0" borderId="17" xfId="0" applyFont="1" applyBorder="1"/>
    <xf numFmtId="0" fontId="5" fillId="3" borderId="19" xfId="0" applyFont="1" applyFill="1" applyBorder="1" applyAlignment="1">
      <alignment horizontal="center"/>
    </xf>
    <xf numFmtId="0" fontId="6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\Downloads\1%20LAP%20MASALAH%20KB%204T%20JAN%20PUSK%20CIPTOMULYO.xlsx" TargetMode="External"/><Relationship Id="rId1" Type="http://schemas.openxmlformats.org/officeDocument/2006/relationships/externalLinkPath" Target="1%20LAP%20MASALAH%20KB%204T%20JAN%20PUSK%20CIPTOMUL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EMBER 2022"/>
      <sheetName val="REKAP DESEMBER 20022"/>
      <sheetName val="JAN2024"/>
      <sheetName val="REKAP JAN 2024"/>
      <sheetName val="FEB 2024"/>
      <sheetName val="REKAP FEB 2024"/>
      <sheetName val="MARET 2024"/>
      <sheetName val="REKAP MAR 2024"/>
      <sheetName val="REKAP JAN-MARET24"/>
      <sheetName val="APRIL 2024"/>
      <sheetName val="REKAP APRIL 2024"/>
      <sheetName val="MEI 2024"/>
      <sheetName val="REKAP MEI 2024"/>
      <sheetName val="JUNI 2024"/>
      <sheetName val="REKAP JUNI 2024"/>
      <sheetName val="REKAP JAN-JUNI24"/>
      <sheetName val="JULI 2024"/>
      <sheetName val="REKAP JULI 2024"/>
      <sheetName val="AGUSTUS 2024"/>
      <sheetName val="REKAP AGUSTUS 2024"/>
      <sheetName val="REKAP SEPTEMBER 2024"/>
      <sheetName val="REKAP JAN-SEPTEMBER24"/>
      <sheetName val="SEPTEMBER 2024"/>
      <sheetName val="REKAP JAN-AGUSTUS24"/>
      <sheetName val="OKTOBER 2024"/>
      <sheetName val="REKAP OKTOBER 2024"/>
      <sheetName val="NOVEMBER 2024"/>
      <sheetName val="REKAP NOVEMBER 2024"/>
      <sheetName val="DESEMBER 2024"/>
      <sheetName val="REKAP DESEMBER 2024"/>
      <sheetName val="REKAP JAN-DESEMBER 2024"/>
    </sheetNames>
    <sheetDataSet>
      <sheetData sheetId="0">
        <row r="13">
          <cell r="G13">
            <v>715</v>
          </cell>
        </row>
        <row r="14">
          <cell r="G14">
            <v>479</v>
          </cell>
        </row>
        <row r="15">
          <cell r="G15">
            <v>62</v>
          </cell>
        </row>
        <row r="16">
          <cell r="G16">
            <v>116</v>
          </cell>
        </row>
        <row r="18">
          <cell r="G18">
            <v>1639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Z100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2.5703125" defaultRowHeight="15" customHeight="1" x14ac:dyDescent="0.2"/>
  <cols>
    <col min="1" max="1" width="3.140625" customWidth="1"/>
    <col min="2" max="2" width="26.42578125" customWidth="1"/>
    <col min="3" max="3" width="8.7109375" customWidth="1"/>
    <col min="4" max="4" width="10.140625" customWidth="1"/>
    <col min="5" max="5" width="11" customWidth="1"/>
    <col min="6" max="6" width="11.5703125" customWidth="1"/>
    <col min="7" max="7" width="6.5703125" customWidth="1"/>
    <col min="8" max="8" width="5.5703125" customWidth="1"/>
    <col min="9" max="9" width="6.140625" customWidth="1"/>
    <col min="10" max="10" width="5.85546875" customWidth="1"/>
    <col min="11" max="11" width="7" customWidth="1"/>
    <col min="12" max="12" width="5" customWidth="1"/>
    <col min="13" max="13" width="6.5703125" customWidth="1"/>
    <col min="14" max="14" width="5.85546875" customWidth="1"/>
    <col min="15" max="15" width="5.5703125" customWidth="1"/>
    <col min="16" max="16" width="6.28515625" customWidth="1"/>
    <col min="17" max="17" width="5.140625" customWidth="1"/>
    <col min="18" max="18" width="6.42578125" customWidth="1"/>
    <col min="19" max="19" width="6.140625" customWidth="1"/>
    <col min="20" max="20" width="5.7109375" customWidth="1"/>
    <col min="21" max="22" width="7.140625" customWidth="1"/>
    <col min="23" max="23" width="9.140625" hidden="1" customWidth="1"/>
    <col min="24" max="24" width="9" hidden="1" customWidth="1"/>
    <col min="25" max="26" width="9.140625" customWidth="1"/>
  </cols>
  <sheetData>
    <row r="1" spans="1:26" ht="15.7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2"/>
      <c r="S1" s="2"/>
      <c r="T1" s="2"/>
      <c r="U1" s="2"/>
      <c r="V1" s="2"/>
      <c r="W1" s="2"/>
      <c r="X1" s="2"/>
      <c r="Y1" s="4"/>
      <c r="Z1" s="4"/>
    </row>
    <row r="2" spans="1:26" ht="15.75" customHeight="1" x14ac:dyDescent="0.25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</row>
    <row r="3" spans="1:26" ht="15.75" customHeight="1" x14ac:dyDescent="0.25">
      <c r="A3" s="2" t="s">
        <v>3</v>
      </c>
      <c r="B3" s="2"/>
      <c r="C3" s="13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2"/>
      <c r="B4" s="2"/>
      <c r="C4" s="1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">
      <c r="A5" s="90" t="s">
        <v>5</v>
      </c>
      <c r="B5" s="91" t="s">
        <v>6</v>
      </c>
      <c r="C5" s="78" t="s">
        <v>8</v>
      </c>
      <c r="D5" s="93" t="s">
        <v>48</v>
      </c>
      <c r="E5" s="93" t="s">
        <v>10</v>
      </c>
      <c r="F5" s="94" t="s">
        <v>11</v>
      </c>
      <c r="G5" s="95"/>
      <c r="H5" s="96"/>
      <c r="I5" s="102" t="s">
        <v>49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103"/>
      <c r="Y5" s="4"/>
      <c r="Z5" s="4"/>
    </row>
    <row r="6" spans="1:26" ht="13.5" customHeight="1" x14ac:dyDescent="0.2">
      <c r="A6" s="79"/>
      <c r="B6" s="70"/>
      <c r="C6" s="79"/>
      <c r="D6" s="82"/>
      <c r="E6" s="82"/>
      <c r="F6" s="97"/>
      <c r="G6" s="58"/>
      <c r="H6" s="98"/>
      <c r="I6" s="9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104"/>
      <c r="Y6" s="4"/>
      <c r="Z6" s="4"/>
    </row>
    <row r="7" spans="1:26" ht="13.5" customHeight="1" x14ac:dyDescent="0.2">
      <c r="A7" s="79"/>
      <c r="B7" s="70"/>
      <c r="C7" s="79"/>
      <c r="D7" s="82"/>
      <c r="E7" s="82"/>
      <c r="F7" s="99"/>
      <c r="G7" s="100"/>
      <c r="H7" s="101"/>
      <c r="I7" s="99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5"/>
      <c r="Y7" s="4"/>
      <c r="Z7" s="4"/>
    </row>
    <row r="8" spans="1:26" ht="13.5" customHeight="1" x14ac:dyDescent="0.25">
      <c r="A8" s="79"/>
      <c r="B8" s="70"/>
      <c r="C8" s="79"/>
      <c r="D8" s="82"/>
      <c r="E8" s="82"/>
      <c r="F8" s="107" t="s">
        <v>12</v>
      </c>
      <c r="G8" s="93" t="s">
        <v>13</v>
      </c>
      <c r="H8" s="78" t="s">
        <v>14</v>
      </c>
      <c r="I8" s="88" t="s">
        <v>15</v>
      </c>
      <c r="J8" s="89"/>
      <c r="K8" s="108" t="s">
        <v>16</v>
      </c>
      <c r="L8" s="76"/>
      <c r="M8" s="109" t="s">
        <v>17</v>
      </c>
      <c r="N8" s="110"/>
      <c r="O8" s="111" t="s">
        <v>18</v>
      </c>
      <c r="P8" s="86"/>
      <c r="Q8" s="112" t="s">
        <v>50</v>
      </c>
      <c r="R8" s="110"/>
      <c r="S8" s="109" t="s">
        <v>20</v>
      </c>
      <c r="T8" s="110"/>
      <c r="U8" s="113" t="s">
        <v>21</v>
      </c>
      <c r="V8" s="114"/>
      <c r="W8" s="106" t="s">
        <v>22</v>
      </c>
      <c r="X8" s="76"/>
      <c r="Y8" s="14"/>
      <c r="Z8" s="4"/>
    </row>
    <row r="9" spans="1:26" ht="13.5" customHeight="1" x14ac:dyDescent="0.2">
      <c r="A9" s="79"/>
      <c r="B9" s="70"/>
      <c r="C9" s="79"/>
      <c r="D9" s="82"/>
      <c r="E9" s="82"/>
      <c r="F9" s="79"/>
      <c r="G9" s="82"/>
      <c r="H9" s="79"/>
      <c r="I9" s="78" t="s">
        <v>13</v>
      </c>
      <c r="J9" s="78" t="s">
        <v>14</v>
      </c>
      <c r="K9" s="78" t="s">
        <v>13</v>
      </c>
      <c r="L9" s="78" t="s">
        <v>14</v>
      </c>
      <c r="M9" s="81" t="s">
        <v>13</v>
      </c>
      <c r="N9" s="84" t="s">
        <v>14</v>
      </c>
      <c r="O9" s="84" t="s">
        <v>13</v>
      </c>
      <c r="P9" s="84" t="s">
        <v>14</v>
      </c>
      <c r="Q9" s="78" t="s">
        <v>13</v>
      </c>
      <c r="R9" s="78" t="s">
        <v>14</v>
      </c>
      <c r="S9" s="78" t="s">
        <v>13</v>
      </c>
      <c r="T9" s="78" t="s">
        <v>14</v>
      </c>
      <c r="U9" s="78" t="s">
        <v>13</v>
      </c>
      <c r="V9" s="78" t="s">
        <v>14</v>
      </c>
      <c r="W9" s="78" t="s">
        <v>13</v>
      </c>
      <c r="X9" s="78" t="s">
        <v>14</v>
      </c>
      <c r="Y9" s="14"/>
      <c r="Z9" s="4"/>
    </row>
    <row r="10" spans="1:26" ht="13.5" customHeight="1" x14ac:dyDescent="0.2">
      <c r="A10" s="79"/>
      <c r="B10" s="70"/>
      <c r="C10" s="79"/>
      <c r="D10" s="82"/>
      <c r="E10" s="82"/>
      <c r="F10" s="79"/>
      <c r="G10" s="82"/>
      <c r="H10" s="79"/>
      <c r="I10" s="79"/>
      <c r="J10" s="79"/>
      <c r="K10" s="79"/>
      <c r="L10" s="79"/>
      <c r="M10" s="82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14"/>
      <c r="Z10" s="4"/>
    </row>
    <row r="11" spans="1:26" ht="14.25" customHeight="1" x14ac:dyDescent="0.2">
      <c r="A11" s="80"/>
      <c r="B11" s="92"/>
      <c r="C11" s="80"/>
      <c r="D11" s="83"/>
      <c r="E11" s="83"/>
      <c r="F11" s="80"/>
      <c r="G11" s="83"/>
      <c r="H11" s="80"/>
      <c r="I11" s="80"/>
      <c r="J11" s="80"/>
      <c r="K11" s="80"/>
      <c r="L11" s="80"/>
      <c r="M11" s="83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4"/>
      <c r="Z11" s="4"/>
    </row>
    <row r="12" spans="1:26" ht="14.25" customHeight="1" x14ac:dyDescent="0.25">
      <c r="A12" s="15">
        <v>1</v>
      </c>
      <c r="B12" s="16">
        <v>2</v>
      </c>
      <c r="C12" s="17"/>
      <c r="D12" s="18"/>
      <c r="E12" s="18"/>
      <c r="F12" s="19"/>
      <c r="G12" s="17"/>
      <c r="H12" s="17"/>
      <c r="I12" s="20"/>
      <c r="J12" s="17"/>
      <c r="K12" s="20"/>
      <c r="L12" s="17"/>
      <c r="M12" s="18"/>
      <c r="N12" s="21"/>
      <c r="O12" s="18"/>
      <c r="P12" s="21"/>
      <c r="Q12" s="22"/>
      <c r="R12" s="21"/>
      <c r="S12" s="22"/>
      <c r="T12" s="21"/>
      <c r="U12" s="22"/>
      <c r="V12" s="21"/>
      <c r="W12" s="22"/>
      <c r="X12" s="21"/>
      <c r="Y12" s="14"/>
      <c r="Z12" s="4"/>
    </row>
    <row r="13" spans="1:26" ht="18.75" customHeight="1" x14ac:dyDescent="0.2">
      <c r="A13" s="23">
        <v>1</v>
      </c>
      <c r="B13" s="24" t="s">
        <v>23</v>
      </c>
      <c r="C13" s="25" t="e">
        <f>#REF!</f>
        <v>#REF!</v>
      </c>
      <c r="D13" s="25" t="e">
        <f>#REF!</f>
        <v>#REF!</v>
      </c>
      <c r="E13" s="25" t="e">
        <f>#REF!</f>
        <v>#REF!</v>
      </c>
      <c r="F13" s="25" t="e">
        <f>#REF!</f>
        <v>#REF!</v>
      </c>
      <c r="G13" s="25" t="e">
        <f>#REF!</f>
        <v>#REF!</v>
      </c>
      <c r="H13" s="26" t="e">
        <f>#REF!</f>
        <v>#REF!</v>
      </c>
      <c r="I13" s="25" t="e">
        <f>#REF!</f>
        <v>#REF!</v>
      </c>
      <c r="J13" s="26" t="e">
        <f>#REF!</f>
        <v>#REF!</v>
      </c>
      <c r="K13" s="25" t="e">
        <f>#REF!</f>
        <v>#REF!</v>
      </c>
      <c r="L13" s="26" t="e">
        <f>#REF!</f>
        <v>#REF!</v>
      </c>
      <c r="M13" s="25" t="e">
        <f>#REF!</f>
        <v>#REF!</v>
      </c>
      <c r="N13" s="26" t="e">
        <f>#REF!</f>
        <v>#REF!</v>
      </c>
      <c r="O13" s="25" t="e">
        <f>#REF!</f>
        <v>#REF!</v>
      </c>
      <c r="P13" s="26" t="e">
        <f>#REF!</f>
        <v>#REF!</v>
      </c>
      <c r="Q13" s="25" t="e">
        <f>#REF!</f>
        <v>#REF!</v>
      </c>
      <c r="R13" s="26" t="e">
        <f>#REF!</f>
        <v>#REF!</v>
      </c>
      <c r="S13" s="25" t="e">
        <f>#REF!</f>
        <v>#REF!</v>
      </c>
      <c r="T13" s="26" t="e">
        <f>#REF!</f>
        <v>#REF!</v>
      </c>
      <c r="U13" s="25" t="e">
        <f>#REF!</f>
        <v>#REF!</v>
      </c>
      <c r="V13" s="26" t="e">
        <f>#REF!</f>
        <v>#REF!</v>
      </c>
      <c r="W13" s="25" t="e">
        <f>#REF!</f>
        <v>#REF!</v>
      </c>
      <c r="X13" s="25" t="e">
        <f>#REF!</f>
        <v>#REF!</v>
      </c>
      <c r="Y13" s="27"/>
      <c r="Z13" s="28"/>
    </row>
    <row r="14" spans="1:26" ht="18.75" customHeight="1" x14ac:dyDescent="0.2">
      <c r="A14" s="29">
        <v>2</v>
      </c>
      <c r="B14" s="30" t="s">
        <v>25</v>
      </c>
      <c r="C14" s="31" t="e">
        <f>#REF!</f>
        <v>#REF!</v>
      </c>
      <c r="D14" s="31" t="e">
        <f>#REF!</f>
        <v>#REF!</v>
      </c>
      <c r="E14" s="31" t="e">
        <f>#REF!</f>
        <v>#REF!</v>
      </c>
      <c r="F14" s="31" t="e">
        <f>#REF!</f>
        <v>#REF!</v>
      </c>
      <c r="G14" s="31" t="e">
        <f>#REF!</f>
        <v>#REF!</v>
      </c>
      <c r="H14" s="32" t="e">
        <f>#REF!</f>
        <v>#REF!</v>
      </c>
      <c r="I14" s="31" t="e">
        <f>#REF!</f>
        <v>#REF!</v>
      </c>
      <c r="J14" s="32" t="e">
        <f>#REF!</f>
        <v>#REF!</v>
      </c>
      <c r="K14" s="31" t="e">
        <f>#REF!</f>
        <v>#REF!</v>
      </c>
      <c r="L14" s="32" t="e">
        <f>#REF!</f>
        <v>#REF!</v>
      </c>
      <c r="M14" s="31" t="e">
        <f>#REF!</f>
        <v>#REF!</v>
      </c>
      <c r="N14" s="32" t="e">
        <f>#REF!</f>
        <v>#REF!</v>
      </c>
      <c r="O14" s="31" t="e">
        <f>#REF!</f>
        <v>#REF!</v>
      </c>
      <c r="P14" s="32" t="e">
        <f>#REF!</f>
        <v>#REF!</v>
      </c>
      <c r="Q14" s="31" t="e">
        <f>#REF!</f>
        <v>#REF!</v>
      </c>
      <c r="R14" s="32" t="e">
        <f>#REF!</f>
        <v>#REF!</v>
      </c>
      <c r="S14" s="31" t="e">
        <f>#REF!</f>
        <v>#REF!</v>
      </c>
      <c r="T14" s="32" t="e">
        <f>#REF!</f>
        <v>#REF!</v>
      </c>
      <c r="U14" s="31" t="e">
        <f>#REF!</f>
        <v>#REF!</v>
      </c>
      <c r="V14" s="32" t="e">
        <f>#REF!</f>
        <v>#REF!</v>
      </c>
      <c r="W14" s="33"/>
      <c r="X14" s="33"/>
      <c r="Y14" s="27"/>
      <c r="Z14" s="28"/>
    </row>
    <row r="15" spans="1:26" ht="18.75" customHeight="1" x14ac:dyDescent="0.2">
      <c r="A15" s="29">
        <v>3</v>
      </c>
      <c r="B15" s="30" t="s">
        <v>26</v>
      </c>
      <c r="C15" s="31" t="e">
        <f>#REF!</f>
        <v>#REF!</v>
      </c>
      <c r="D15" s="31" t="e">
        <f>#REF!</f>
        <v>#REF!</v>
      </c>
      <c r="E15" s="31" t="e">
        <f>#REF!</f>
        <v>#REF!</v>
      </c>
      <c r="F15" s="31" t="e">
        <f>#REF!</f>
        <v>#REF!</v>
      </c>
      <c r="G15" s="31" t="e">
        <f>#REF!</f>
        <v>#REF!</v>
      </c>
      <c r="H15" s="32" t="e">
        <f>#REF!</f>
        <v>#REF!</v>
      </c>
      <c r="I15" s="31" t="e">
        <f>#REF!</f>
        <v>#REF!</v>
      </c>
      <c r="J15" s="32" t="e">
        <f>#REF!</f>
        <v>#REF!</v>
      </c>
      <c r="K15" s="31" t="e">
        <f>#REF!</f>
        <v>#REF!</v>
      </c>
      <c r="L15" s="32" t="e">
        <f>#REF!</f>
        <v>#REF!</v>
      </c>
      <c r="M15" s="31" t="e">
        <f>#REF!</f>
        <v>#REF!</v>
      </c>
      <c r="N15" s="32" t="e">
        <f>#REF!</f>
        <v>#REF!</v>
      </c>
      <c r="O15" s="31" t="e">
        <f>#REF!</f>
        <v>#REF!</v>
      </c>
      <c r="P15" s="32" t="e">
        <f>#REF!</f>
        <v>#REF!</v>
      </c>
      <c r="Q15" s="31" t="e">
        <f>#REF!</f>
        <v>#REF!</v>
      </c>
      <c r="R15" s="32" t="e">
        <f>#REF!</f>
        <v>#REF!</v>
      </c>
      <c r="S15" s="31" t="e">
        <f>#REF!</f>
        <v>#REF!</v>
      </c>
      <c r="T15" s="32" t="e">
        <f>#REF!</f>
        <v>#REF!</v>
      </c>
      <c r="U15" s="31" t="e">
        <f>#REF!</f>
        <v>#REF!</v>
      </c>
      <c r="V15" s="32" t="e">
        <f>#REF!</f>
        <v>#REF!</v>
      </c>
      <c r="W15" s="31" t="e">
        <f>#REF!</f>
        <v>#REF!</v>
      </c>
      <c r="X15" s="31" t="e">
        <f>#REF!</f>
        <v>#REF!</v>
      </c>
      <c r="Y15" s="27"/>
      <c r="Z15" s="28"/>
    </row>
    <row r="16" spans="1:26" ht="18.75" customHeight="1" x14ac:dyDescent="0.2">
      <c r="A16" s="29">
        <v>4</v>
      </c>
      <c r="B16" s="30" t="s">
        <v>27</v>
      </c>
      <c r="C16" s="31" t="e">
        <f>#REF!</f>
        <v>#REF!</v>
      </c>
      <c r="D16" s="31" t="e">
        <f>#REF!</f>
        <v>#REF!</v>
      </c>
      <c r="E16" s="31" t="e">
        <f>#REF!</f>
        <v>#REF!</v>
      </c>
      <c r="F16" s="31" t="e">
        <f>#REF!</f>
        <v>#REF!</v>
      </c>
      <c r="G16" s="31" t="e">
        <f>#REF!</f>
        <v>#REF!</v>
      </c>
      <c r="H16" s="32" t="e">
        <f>#REF!</f>
        <v>#REF!</v>
      </c>
      <c r="I16" s="31" t="e">
        <f>#REF!</f>
        <v>#REF!</v>
      </c>
      <c r="J16" s="32" t="e">
        <f>#REF!</f>
        <v>#REF!</v>
      </c>
      <c r="K16" s="31" t="e">
        <f>#REF!</f>
        <v>#REF!</v>
      </c>
      <c r="L16" s="32" t="e">
        <f>#REF!</f>
        <v>#REF!</v>
      </c>
      <c r="M16" s="31" t="e">
        <f>#REF!</f>
        <v>#REF!</v>
      </c>
      <c r="N16" s="32" t="e">
        <f>#REF!</f>
        <v>#REF!</v>
      </c>
      <c r="O16" s="31" t="e">
        <f>#REF!</f>
        <v>#REF!</v>
      </c>
      <c r="P16" s="32" t="e">
        <f>#REF!</f>
        <v>#REF!</v>
      </c>
      <c r="Q16" s="31" t="e">
        <f>#REF!</f>
        <v>#REF!</v>
      </c>
      <c r="R16" s="32" t="e">
        <f>#REF!</f>
        <v>#REF!</v>
      </c>
      <c r="S16" s="31" t="e">
        <f>#REF!</f>
        <v>#REF!</v>
      </c>
      <c r="T16" s="32" t="e">
        <f>#REF!</f>
        <v>#REF!</v>
      </c>
      <c r="U16" s="31" t="e">
        <f>#REF!</f>
        <v>#REF!</v>
      </c>
      <c r="V16" s="32" t="e">
        <f>#REF!</f>
        <v>#REF!</v>
      </c>
      <c r="W16" s="31" t="s">
        <v>51</v>
      </c>
      <c r="X16" s="31" t="e">
        <f>#REF!</f>
        <v>#REF!</v>
      </c>
      <c r="Y16" s="27"/>
      <c r="Z16" s="28"/>
    </row>
    <row r="17" spans="1:26" ht="18.75" customHeight="1" x14ac:dyDescent="0.2">
      <c r="A17" s="29">
        <v>5</v>
      </c>
      <c r="B17" s="30" t="s">
        <v>28</v>
      </c>
      <c r="C17" s="31" t="e">
        <f>#REF!</f>
        <v>#REF!</v>
      </c>
      <c r="D17" s="31" t="e">
        <f>#REF!</f>
        <v>#REF!</v>
      </c>
      <c r="E17" s="31" t="e">
        <f>#REF!</f>
        <v>#REF!</v>
      </c>
      <c r="F17" s="31" t="e">
        <f>#REF!</f>
        <v>#REF!</v>
      </c>
      <c r="G17" s="31" t="e">
        <f>#REF!</f>
        <v>#REF!</v>
      </c>
      <c r="H17" s="32" t="e">
        <f>#REF!</f>
        <v>#REF!</v>
      </c>
      <c r="I17" s="31" t="e">
        <f>#REF!</f>
        <v>#REF!</v>
      </c>
      <c r="J17" s="32" t="e">
        <f>#REF!</f>
        <v>#REF!</v>
      </c>
      <c r="K17" s="31" t="e">
        <f>#REF!</f>
        <v>#REF!</v>
      </c>
      <c r="L17" s="32" t="e">
        <f>#REF!</f>
        <v>#REF!</v>
      </c>
      <c r="M17" s="31" t="e">
        <f>#REF!</f>
        <v>#REF!</v>
      </c>
      <c r="N17" s="32" t="e">
        <f>#REF!</f>
        <v>#REF!</v>
      </c>
      <c r="O17" s="31" t="e">
        <f>#REF!</f>
        <v>#REF!</v>
      </c>
      <c r="P17" s="32" t="e">
        <f>#REF!</f>
        <v>#REF!</v>
      </c>
      <c r="Q17" s="31" t="e">
        <f>#REF!</f>
        <v>#REF!</v>
      </c>
      <c r="R17" s="32" t="e">
        <f>#REF!</f>
        <v>#REF!</v>
      </c>
      <c r="S17" s="31" t="e">
        <f>#REF!</f>
        <v>#REF!</v>
      </c>
      <c r="T17" s="32" t="e">
        <f>#REF!</f>
        <v>#REF!</v>
      </c>
      <c r="U17" s="31" t="e">
        <f>#REF!</f>
        <v>#REF!</v>
      </c>
      <c r="V17" s="32" t="e">
        <f>#REF!</f>
        <v>#REF!</v>
      </c>
      <c r="W17" s="31" t="e">
        <f>#REF!</f>
        <v>#REF!</v>
      </c>
      <c r="X17" s="31" t="e">
        <f>#REF!</f>
        <v>#REF!</v>
      </c>
      <c r="Y17" s="34"/>
      <c r="Z17" s="28"/>
    </row>
    <row r="18" spans="1:26" ht="18.75" customHeight="1" x14ac:dyDescent="0.2">
      <c r="A18" s="29">
        <v>6</v>
      </c>
      <c r="B18" s="30" t="s">
        <v>29</v>
      </c>
      <c r="C18" s="31" t="e">
        <f>#REF!</f>
        <v>#REF!</v>
      </c>
      <c r="D18" s="31" t="e">
        <f>#REF!</f>
        <v>#REF!</v>
      </c>
      <c r="E18" s="31" t="e">
        <f>#REF!</f>
        <v>#REF!</v>
      </c>
      <c r="F18" s="31" t="e">
        <f>#REF!</f>
        <v>#REF!</v>
      </c>
      <c r="G18" s="31" t="e">
        <f>#REF!</f>
        <v>#REF!</v>
      </c>
      <c r="H18" s="32" t="e">
        <f>#REF!</f>
        <v>#REF!</v>
      </c>
      <c r="I18" s="31" t="e">
        <f>#REF!</f>
        <v>#REF!</v>
      </c>
      <c r="J18" s="32" t="e">
        <f>#REF!</f>
        <v>#REF!</v>
      </c>
      <c r="K18" s="31" t="e">
        <f>#REF!</f>
        <v>#REF!</v>
      </c>
      <c r="L18" s="32" t="e">
        <f>#REF!</f>
        <v>#REF!</v>
      </c>
      <c r="M18" s="31" t="e">
        <f>#REF!</f>
        <v>#REF!</v>
      </c>
      <c r="N18" s="32" t="e">
        <f>#REF!</f>
        <v>#REF!</v>
      </c>
      <c r="O18" s="31" t="e">
        <f>#REF!</f>
        <v>#REF!</v>
      </c>
      <c r="P18" s="32" t="e">
        <f>#REF!</f>
        <v>#REF!</v>
      </c>
      <c r="Q18" s="31" t="e">
        <f>#REF!</f>
        <v>#REF!</v>
      </c>
      <c r="R18" s="32" t="e">
        <f>#REF!</f>
        <v>#REF!</v>
      </c>
      <c r="S18" s="31" t="e">
        <f>#REF!</f>
        <v>#REF!</v>
      </c>
      <c r="T18" s="32" t="e">
        <f>#REF!</f>
        <v>#REF!</v>
      </c>
      <c r="U18" s="31" t="e">
        <f>#REF!</f>
        <v>#REF!</v>
      </c>
      <c r="V18" s="32" t="e">
        <f>#REF!</f>
        <v>#REF!</v>
      </c>
      <c r="W18" s="31" t="e">
        <f>#REF!</f>
        <v>#REF!</v>
      </c>
      <c r="X18" s="31" t="e">
        <f>#REF!</f>
        <v>#REF!</v>
      </c>
      <c r="Y18" s="27"/>
      <c r="Z18" s="28"/>
    </row>
    <row r="19" spans="1:26" ht="18.75" customHeight="1" x14ac:dyDescent="0.2">
      <c r="A19" s="29">
        <v>7</v>
      </c>
      <c r="B19" s="30" t="s">
        <v>30</v>
      </c>
      <c r="C19" s="31" t="e">
        <f>#REF!</f>
        <v>#REF!</v>
      </c>
      <c r="D19" s="31" t="e">
        <f>#REF!</f>
        <v>#REF!</v>
      </c>
      <c r="E19" s="31" t="e">
        <f>#REF!</f>
        <v>#REF!</v>
      </c>
      <c r="F19" s="31" t="e">
        <f>#REF!</f>
        <v>#REF!</v>
      </c>
      <c r="G19" s="31" t="e">
        <f>#REF!</f>
        <v>#REF!</v>
      </c>
      <c r="H19" s="32" t="e">
        <f>#REF!</f>
        <v>#REF!</v>
      </c>
      <c r="I19" s="31" t="e">
        <f>#REF!</f>
        <v>#REF!</v>
      </c>
      <c r="J19" s="32" t="e">
        <f>#REF!</f>
        <v>#REF!</v>
      </c>
      <c r="K19" s="31" t="e">
        <f>#REF!</f>
        <v>#REF!</v>
      </c>
      <c r="L19" s="32" t="e">
        <f>#REF!</f>
        <v>#REF!</v>
      </c>
      <c r="M19" s="31" t="e">
        <f>#REF!</f>
        <v>#REF!</v>
      </c>
      <c r="N19" s="32" t="e">
        <f>#REF!</f>
        <v>#REF!</v>
      </c>
      <c r="O19" s="31" t="e">
        <f>#REF!</f>
        <v>#REF!</v>
      </c>
      <c r="P19" s="32" t="e">
        <f>#REF!</f>
        <v>#REF!</v>
      </c>
      <c r="Q19" s="31" t="e">
        <f>#REF!</f>
        <v>#REF!</v>
      </c>
      <c r="R19" s="32" t="e">
        <f>#REF!</f>
        <v>#REF!</v>
      </c>
      <c r="S19" s="31" t="e">
        <f>#REF!</f>
        <v>#REF!</v>
      </c>
      <c r="T19" s="32" t="e">
        <f>#REF!</f>
        <v>#REF!</v>
      </c>
      <c r="U19" s="31" t="e">
        <f>#REF!</f>
        <v>#REF!</v>
      </c>
      <c r="V19" s="32" t="e">
        <f>#REF!</f>
        <v>#REF!</v>
      </c>
      <c r="W19" s="33"/>
      <c r="X19" s="35"/>
      <c r="Y19" s="28"/>
      <c r="Z19" s="28"/>
    </row>
    <row r="20" spans="1:26" ht="18.75" customHeight="1" x14ac:dyDescent="0.2">
      <c r="A20" s="29">
        <v>8</v>
      </c>
      <c r="B20" s="30" t="s">
        <v>31</v>
      </c>
      <c r="C20" s="31" t="e">
        <f>#REF!</f>
        <v>#REF!</v>
      </c>
      <c r="D20" s="31" t="e">
        <f>#REF!</f>
        <v>#REF!</v>
      </c>
      <c r="E20" s="31" t="e">
        <f>#REF!</f>
        <v>#REF!</v>
      </c>
      <c r="F20" s="31" t="e">
        <f>#REF!</f>
        <v>#REF!</v>
      </c>
      <c r="G20" s="31" t="e">
        <f>#REF!</f>
        <v>#REF!</v>
      </c>
      <c r="H20" s="32" t="e">
        <f>#REF!</f>
        <v>#REF!</v>
      </c>
      <c r="I20" s="31" t="e">
        <f>#REF!</f>
        <v>#REF!</v>
      </c>
      <c r="J20" s="32" t="e">
        <f>#REF!</f>
        <v>#REF!</v>
      </c>
      <c r="K20" s="31" t="e">
        <f>#REF!</f>
        <v>#REF!</v>
      </c>
      <c r="L20" s="32" t="e">
        <f>#REF!</f>
        <v>#REF!</v>
      </c>
      <c r="M20" s="31" t="e">
        <f>#REF!</f>
        <v>#REF!</v>
      </c>
      <c r="N20" s="32" t="e">
        <f>#REF!</f>
        <v>#REF!</v>
      </c>
      <c r="O20" s="31" t="e">
        <f>#REF!</f>
        <v>#REF!</v>
      </c>
      <c r="P20" s="32" t="e">
        <f>#REF!</f>
        <v>#REF!</v>
      </c>
      <c r="Q20" s="31" t="e">
        <f>#REF!</f>
        <v>#REF!</v>
      </c>
      <c r="R20" s="32" t="e">
        <f>#REF!</f>
        <v>#REF!</v>
      </c>
      <c r="S20" s="31" t="e">
        <f>#REF!</f>
        <v>#REF!</v>
      </c>
      <c r="T20" s="32" t="e">
        <f>#REF!</f>
        <v>#REF!</v>
      </c>
      <c r="U20" s="31" t="e">
        <f>#REF!</f>
        <v>#REF!</v>
      </c>
      <c r="V20" s="32" t="e">
        <f>#REF!</f>
        <v>#REF!</v>
      </c>
      <c r="W20" s="33"/>
      <c r="X20" s="35"/>
      <c r="Y20" s="28"/>
      <c r="Z20" s="28"/>
    </row>
    <row r="21" spans="1:26" ht="18.75" customHeight="1" x14ac:dyDescent="0.2">
      <c r="A21" s="29">
        <v>9</v>
      </c>
      <c r="B21" s="30" t="s">
        <v>32</v>
      </c>
      <c r="C21" s="31" t="e">
        <f>#REF!</f>
        <v>#REF!</v>
      </c>
      <c r="D21" s="31" t="e">
        <f>#REF!</f>
        <v>#REF!</v>
      </c>
      <c r="E21" s="31" t="e">
        <f>#REF!</f>
        <v>#REF!</v>
      </c>
      <c r="F21" s="31" t="e">
        <f>#REF!</f>
        <v>#REF!</v>
      </c>
      <c r="G21" s="31" t="e">
        <f>#REF!</f>
        <v>#REF!</v>
      </c>
      <c r="H21" s="32" t="e">
        <f>#REF!</f>
        <v>#REF!</v>
      </c>
      <c r="I21" s="31" t="e">
        <f>#REF!</f>
        <v>#REF!</v>
      </c>
      <c r="J21" s="32" t="e">
        <f>#REF!</f>
        <v>#REF!</v>
      </c>
      <c r="K21" s="31" t="e">
        <f>#REF!</f>
        <v>#REF!</v>
      </c>
      <c r="L21" s="32" t="e">
        <f>#REF!</f>
        <v>#REF!</v>
      </c>
      <c r="M21" s="31" t="e">
        <f>#REF!</f>
        <v>#REF!</v>
      </c>
      <c r="N21" s="32" t="e">
        <f>#REF!</f>
        <v>#REF!</v>
      </c>
      <c r="O21" s="31" t="e">
        <f>#REF!</f>
        <v>#REF!</v>
      </c>
      <c r="P21" s="32" t="e">
        <f>#REF!</f>
        <v>#REF!</v>
      </c>
      <c r="Q21" s="31" t="e">
        <f>#REF!</f>
        <v>#REF!</v>
      </c>
      <c r="R21" s="32" t="e">
        <f>#REF!</f>
        <v>#REF!</v>
      </c>
      <c r="S21" s="31" t="e">
        <f>#REF!</f>
        <v>#REF!</v>
      </c>
      <c r="T21" s="32" t="e">
        <f>#REF!</f>
        <v>#REF!</v>
      </c>
      <c r="U21" s="31" t="e">
        <f>#REF!</f>
        <v>#REF!</v>
      </c>
      <c r="V21" s="32" t="e">
        <f>#REF!</f>
        <v>#REF!</v>
      </c>
      <c r="W21" s="31" t="e">
        <f>#REF!</f>
        <v>#REF!</v>
      </c>
      <c r="X21" s="31" t="e">
        <f>#REF!</f>
        <v>#REF!</v>
      </c>
      <c r="Y21" s="27"/>
      <c r="Z21" s="28"/>
    </row>
    <row r="22" spans="1:26" ht="18.75" customHeight="1" x14ac:dyDescent="0.2">
      <c r="A22" s="29">
        <v>10</v>
      </c>
      <c r="B22" s="30" t="s">
        <v>52</v>
      </c>
      <c r="C22" s="31" t="e">
        <f>#REF!</f>
        <v>#REF!</v>
      </c>
      <c r="D22" s="31" t="e">
        <f>#REF!</f>
        <v>#REF!</v>
      </c>
      <c r="E22" s="31" t="e">
        <f>#REF!</f>
        <v>#REF!</v>
      </c>
      <c r="F22" s="31" t="e">
        <f>#REF!</f>
        <v>#REF!</v>
      </c>
      <c r="G22" s="31" t="e">
        <f>#REF!</f>
        <v>#REF!</v>
      </c>
      <c r="H22" s="32" t="e">
        <f>#REF!</f>
        <v>#REF!</v>
      </c>
      <c r="I22" s="31" t="e">
        <f>#REF!</f>
        <v>#REF!</v>
      </c>
      <c r="J22" s="32" t="e">
        <f>#REF!</f>
        <v>#REF!</v>
      </c>
      <c r="K22" s="31" t="e">
        <f>#REF!</f>
        <v>#REF!</v>
      </c>
      <c r="L22" s="32" t="e">
        <f>#REF!</f>
        <v>#REF!</v>
      </c>
      <c r="M22" s="31" t="e">
        <f>#REF!</f>
        <v>#REF!</v>
      </c>
      <c r="N22" s="32" t="e">
        <f>#REF!</f>
        <v>#REF!</v>
      </c>
      <c r="O22" s="31" t="e">
        <f>#REF!</f>
        <v>#REF!</v>
      </c>
      <c r="P22" s="32" t="e">
        <f>#REF!</f>
        <v>#REF!</v>
      </c>
      <c r="Q22" s="31" t="e">
        <f>#REF!</f>
        <v>#REF!</v>
      </c>
      <c r="R22" s="32" t="e">
        <f>#REF!</f>
        <v>#REF!</v>
      </c>
      <c r="S22" s="31" t="e">
        <f>#REF!</f>
        <v>#REF!</v>
      </c>
      <c r="T22" s="32" t="e">
        <f>#REF!</f>
        <v>#REF!</v>
      </c>
      <c r="U22" s="31" t="e">
        <f>#REF!</f>
        <v>#REF!</v>
      </c>
      <c r="V22" s="32" t="e">
        <f>#REF!</f>
        <v>#REF!</v>
      </c>
      <c r="W22" s="36" t="e">
        <f>'DATA 4T KB'!#REF!</f>
        <v>#REF!</v>
      </c>
      <c r="X22" s="36" t="e">
        <f>'DATA 4T KB'!#REF!</f>
        <v>#REF!</v>
      </c>
      <c r="Y22" s="27"/>
      <c r="Z22" s="28"/>
    </row>
    <row r="23" spans="1:26" ht="18.75" customHeight="1" x14ac:dyDescent="0.2">
      <c r="A23" s="29">
        <v>11</v>
      </c>
      <c r="B23" s="30" t="s">
        <v>33</v>
      </c>
      <c r="C23" s="31" t="e">
        <f>#REF!</f>
        <v>#REF!</v>
      </c>
      <c r="D23" s="31" t="e">
        <f>#REF!</f>
        <v>#REF!</v>
      </c>
      <c r="E23" s="31" t="e">
        <f>#REF!</f>
        <v>#REF!</v>
      </c>
      <c r="F23" s="31" t="e">
        <f>#REF!</f>
        <v>#REF!</v>
      </c>
      <c r="G23" s="31" t="e">
        <f>#REF!</f>
        <v>#REF!</v>
      </c>
      <c r="H23" s="32" t="e">
        <f>#REF!</f>
        <v>#REF!</v>
      </c>
      <c r="I23" s="31" t="e">
        <f>#REF!</f>
        <v>#REF!</v>
      </c>
      <c r="J23" s="32" t="e">
        <f>#REF!</f>
        <v>#REF!</v>
      </c>
      <c r="K23" s="31" t="e">
        <f>#REF!</f>
        <v>#REF!</v>
      </c>
      <c r="L23" s="32" t="e">
        <f>#REF!</f>
        <v>#REF!</v>
      </c>
      <c r="M23" s="31" t="e">
        <f>#REF!</f>
        <v>#REF!</v>
      </c>
      <c r="N23" s="32" t="e">
        <f>#REF!</f>
        <v>#REF!</v>
      </c>
      <c r="O23" s="31" t="e">
        <f>#REF!</f>
        <v>#REF!</v>
      </c>
      <c r="P23" s="32" t="e">
        <f>#REF!</f>
        <v>#REF!</v>
      </c>
      <c r="Q23" s="31" t="e">
        <f>#REF!</f>
        <v>#REF!</v>
      </c>
      <c r="R23" s="32" t="e">
        <f>#REF!</f>
        <v>#REF!</v>
      </c>
      <c r="S23" s="31" t="e">
        <f>#REF!</f>
        <v>#REF!</v>
      </c>
      <c r="T23" s="32" t="e">
        <f>#REF!</f>
        <v>#REF!</v>
      </c>
      <c r="U23" s="31" t="e">
        <f>#REF!</f>
        <v>#REF!</v>
      </c>
      <c r="V23" s="32" t="e">
        <f>#REF!</f>
        <v>#REF!</v>
      </c>
      <c r="W23" s="31" t="e">
        <f>#REF!</f>
        <v>#REF!</v>
      </c>
      <c r="X23" s="31" t="e">
        <f>#REF!</f>
        <v>#REF!</v>
      </c>
      <c r="Y23" s="27"/>
      <c r="Z23" s="28"/>
    </row>
    <row r="24" spans="1:26" ht="18.75" customHeight="1" x14ac:dyDescent="0.2">
      <c r="A24" s="29">
        <v>12</v>
      </c>
      <c r="B24" s="30" t="s">
        <v>38</v>
      </c>
      <c r="C24" s="31" t="e">
        <f>#REF!</f>
        <v>#REF!</v>
      </c>
      <c r="D24" s="31" t="e">
        <f>#REF!</f>
        <v>#REF!</v>
      </c>
      <c r="E24" s="31" t="e">
        <f>#REF!</f>
        <v>#REF!</v>
      </c>
      <c r="F24" s="31" t="e">
        <f>#REF!</f>
        <v>#REF!</v>
      </c>
      <c r="G24" s="31" t="e">
        <f>#REF!</f>
        <v>#REF!</v>
      </c>
      <c r="H24" s="32" t="e">
        <f>#REF!</f>
        <v>#REF!</v>
      </c>
      <c r="I24" s="31" t="e">
        <f>#REF!</f>
        <v>#REF!</v>
      </c>
      <c r="J24" s="32" t="e">
        <f>#REF!</f>
        <v>#REF!</v>
      </c>
      <c r="K24" s="31" t="e">
        <f>#REF!</f>
        <v>#REF!</v>
      </c>
      <c r="L24" s="32" t="e">
        <f>#REF!</f>
        <v>#REF!</v>
      </c>
      <c r="M24" s="31" t="e">
        <f>#REF!</f>
        <v>#REF!</v>
      </c>
      <c r="N24" s="32" t="e">
        <f>#REF!</f>
        <v>#REF!</v>
      </c>
      <c r="O24" s="31" t="e">
        <f>#REF!</f>
        <v>#REF!</v>
      </c>
      <c r="P24" s="32" t="e">
        <f>#REF!</f>
        <v>#REF!</v>
      </c>
      <c r="Q24" s="31" t="e">
        <f>#REF!</f>
        <v>#REF!</v>
      </c>
      <c r="R24" s="32" t="e">
        <f>#REF!</f>
        <v>#REF!</v>
      </c>
      <c r="S24" s="31" t="e">
        <f>#REF!</f>
        <v>#REF!</v>
      </c>
      <c r="T24" s="32" t="e">
        <f>#REF!</f>
        <v>#REF!</v>
      </c>
      <c r="U24" s="31" t="e">
        <f>#REF!</f>
        <v>#REF!</v>
      </c>
      <c r="V24" s="32" t="e">
        <f>#REF!</f>
        <v>#REF!</v>
      </c>
      <c r="W24" s="31" t="e">
        <f>#REF!</f>
        <v>#REF!</v>
      </c>
      <c r="X24" s="31" t="e">
        <f>#REF!</f>
        <v>#REF!</v>
      </c>
      <c r="Y24" s="27"/>
      <c r="Z24" s="28"/>
    </row>
    <row r="25" spans="1:26" ht="18.75" customHeight="1" x14ac:dyDescent="0.2">
      <c r="A25" s="29">
        <v>13</v>
      </c>
      <c r="B25" s="30" t="s">
        <v>39</v>
      </c>
      <c r="C25" s="31" t="e">
        <f>#REF!</f>
        <v>#REF!</v>
      </c>
      <c r="D25" s="31" t="e">
        <f>#REF!</f>
        <v>#REF!</v>
      </c>
      <c r="E25" s="31" t="e">
        <f>#REF!</f>
        <v>#REF!</v>
      </c>
      <c r="F25" s="31" t="e">
        <f>#REF!</f>
        <v>#REF!</v>
      </c>
      <c r="G25" s="31" t="e">
        <f>#REF!</f>
        <v>#REF!</v>
      </c>
      <c r="H25" s="32" t="e">
        <f>#REF!</f>
        <v>#REF!</v>
      </c>
      <c r="I25" s="31" t="e">
        <f>#REF!</f>
        <v>#REF!</v>
      </c>
      <c r="J25" s="32" t="e">
        <f>#REF!</f>
        <v>#REF!</v>
      </c>
      <c r="K25" s="31" t="e">
        <f>#REF!</f>
        <v>#REF!</v>
      </c>
      <c r="L25" s="32" t="e">
        <f>#REF!</f>
        <v>#REF!</v>
      </c>
      <c r="M25" s="31" t="e">
        <f>#REF!</f>
        <v>#REF!</v>
      </c>
      <c r="N25" s="32" t="e">
        <f>#REF!</f>
        <v>#REF!</v>
      </c>
      <c r="O25" s="31" t="e">
        <f>#REF!</f>
        <v>#REF!</v>
      </c>
      <c r="P25" s="32" t="e">
        <f>#REF!</f>
        <v>#REF!</v>
      </c>
      <c r="Q25" s="31" t="e">
        <f>#REF!</f>
        <v>#REF!</v>
      </c>
      <c r="R25" s="32" t="e">
        <f>#REF!</f>
        <v>#REF!</v>
      </c>
      <c r="S25" s="31" t="e">
        <f>#REF!</f>
        <v>#REF!</v>
      </c>
      <c r="T25" s="32" t="e">
        <f>#REF!</f>
        <v>#REF!</v>
      </c>
      <c r="U25" s="31" t="e">
        <f>#REF!</f>
        <v>#REF!</v>
      </c>
      <c r="V25" s="32" t="e">
        <f>#REF!</f>
        <v>#REF!</v>
      </c>
      <c r="W25" s="31" t="e">
        <f>#REF!</f>
        <v>#REF!</v>
      </c>
      <c r="X25" s="31" t="e">
        <f>#REF!</f>
        <v>#REF!</v>
      </c>
      <c r="Y25" s="27"/>
      <c r="Z25" s="28"/>
    </row>
    <row r="26" spans="1:26" ht="18.75" customHeight="1" x14ac:dyDescent="0.2">
      <c r="A26" s="29">
        <v>14</v>
      </c>
      <c r="B26" s="30" t="s">
        <v>40</v>
      </c>
      <c r="C26" s="31" t="e">
        <f>#REF!</f>
        <v>#REF!</v>
      </c>
      <c r="D26" s="31" t="e">
        <f>#REF!</f>
        <v>#REF!</v>
      </c>
      <c r="E26" s="31" t="e">
        <f>#REF!</f>
        <v>#REF!</v>
      </c>
      <c r="F26" s="31" t="e">
        <f>#REF!</f>
        <v>#REF!</v>
      </c>
      <c r="G26" s="31" t="e">
        <f>#REF!</f>
        <v>#REF!</v>
      </c>
      <c r="H26" s="32" t="e">
        <f>#REF!</f>
        <v>#REF!</v>
      </c>
      <c r="I26" s="31" t="e">
        <f>#REF!</f>
        <v>#REF!</v>
      </c>
      <c r="J26" s="32" t="e">
        <f>#REF!</f>
        <v>#REF!</v>
      </c>
      <c r="K26" s="31" t="e">
        <f>#REF!</f>
        <v>#REF!</v>
      </c>
      <c r="L26" s="32" t="e">
        <f>#REF!</f>
        <v>#REF!</v>
      </c>
      <c r="M26" s="31" t="e">
        <f>#REF!</f>
        <v>#REF!</v>
      </c>
      <c r="N26" s="32" t="e">
        <f>#REF!</f>
        <v>#REF!</v>
      </c>
      <c r="O26" s="31" t="e">
        <f>#REF!</f>
        <v>#REF!</v>
      </c>
      <c r="P26" s="32" t="e">
        <f>#REF!</f>
        <v>#REF!</v>
      </c>
      <c r="Q26" s="31" t="e">
        <f>#REF!</f>
        <v>#REF!</v>
      </c>
      <c r="R26" s="32" t="e">
        <f>#REF!</f>
        <v>#REF!</v>
      </c>
      <c r="S26" s="31" t="e">
        <f>#REF!</f>
        <v>#REF!</v>
      </c>
      <c r="T26" s="32" t="e">
        <f>#REF!</f>
        <v>#REF!</v>
      </c>
      <c r="U26" s="31" t="e">
        <f>#REF!</f>
        <v>#REF!</v>
      </c>
      <c r="V26" s="32" t="e">
        <f>#REF!</f>
        <v>#REF!</v>
      </c>
      <c r="W26" s="36" t="e">
        <f>'DATA 4T KB'!#REF!</f>
        <v>#REF!</v>
      </c>
      <c r="X26" s="36" t="e">
        <f>'DATA 4T KB'!#REF!</f>
        <v>#REF!</v>
      </c>
      <c r="Y26" s="28"/>
      <c r="Z26" s="28"/>
    </row>
    <row r="27" spans="1:26" ht="18.75" customHeight="1" x14ac:dyDescent="0.2">
      <c r="A27" s="29">
        <v>15</v>
      </c>
      <c r="B27" s="30" t="s">
        <v>41</v>
      </c>
      <c r="C27" s="31" t="e">
        <f>#REF!</f>
        <v>#REF!</v>
      </c>
      <c r="D27" s="31" t="e">
        <f>#REF!</f>
        <v>#REF!</v>
      </c>
      <c r="E27" s="31" t="e">
        <f>#REF!</f>
        <v>#REF!</v>
      </c>
      <c r="F27" s="31" t="e">
        <f>#REF!</f>
        <v>#REF!</v>
      </c>
      <c r="G27" s="31" t="e">
        <f>#REF!</f>
        <v>#REF!</v>
      </c>
      <c r="H27" s="32" t="e">
        <f>#REF!</f>
        <v>#REF!</v>
      </c>
      <c r="I27" s="31" t="e">
        <f>#REF!</f>
        <v>#REF!</v>
      </c>
      <c r="J27" s="32" t="e">
        <f>#REF!</f>
        <v>#REF!</v>
      </c>
      <c r="K27" s="31" t="e">
        <f>#REF!</f>
        <v>#REF!</v>
      </c>
      <c r="L27" s="32" t="e">
        <f>#REF!</f>
        <v>#REF!</v>
      </c>
      <c r="M27" s="31" t="e">
        <f>#REF!</f>
        <v>#REF!</v>
      </c>
      <c r="N27" s="32" t="e">
        <f>#REF!</f>
        <v>#REF!</v>
      </c>
      <c r="O27" s="31" t="e">
        <f>#REF!</f>
        <v>#REF!</v>
      </c>
      <c r="P27" s="32" t="e">
        <f>#REF!</f>
        <v>#REF!</v>
      </c>
      <c r="Q27" s="31" t="e">
        <f>#REF!</f>
        <v>#REF!</v>
      </c>
      <c r="R27" s="32" t="e">
        <f>#REF!</f>
        <v>#REF!</v>
      </c>
      <c r="S27" s="31" t="e">
        <f>#REF!</f>
        <v>#REF!</v>
      </c>
      <c r="T27" s="32" t="e">
        <f>#REF!</f>
        <v>#REF!</v>
      </c>
      <c r="U27" s="31" t="e">
        <f>#REF!</f>
        <v>#REF!</v>
      </c>
      <c r="V27" s="32" t="e">
        <f>#REF!</f>
        <v>#REF!</v>
      </c>
      <c r="W27" s="33"/>
      <c r="X27" s="35"/>
      <c r="Y27" s="28"/>
      <c r="Z27" s="28"/>
    </row>
    <row r="28" spans="1:26" ht="19.5" customHeight="1" x14ac:dyDescent="0.2">
      <c r="A28" s="37">
        <v>16</v>
      </c>
      <c r="B28" s="38" t="s">
        <v>42</v>
      </c>
      <c r="C28" s="39" t="e">
        <f>#REF!</f>
        <v>#REF!</v>
      </c>
      <c r="D28" s="39" t="e">
        <f>#REF!</f>
        <v>#REF!</v>
      </c>
      <c r="E28" s="39" t="e">
        <f>#REF!</f>
        <v>#REF!</v>
      </c>
      <c r="F28" s="39" t="e">
        <f>#REF!</f>
        <v>#REF!</v>
      </c>
      <c r="G28" s="39" t="e">
        <f>#REF!</f>
        <v>#REF!</v>
      </c>
      <c r="H28" s="40" t="e">
        <f>#REF!</f>
        <v>#REF!</v>
      </c>
      <c r="I28" s="39" t="e">
        <f>#REF!</f>
        <v>#REF!</v>
      </c>
      <c r="J28" s="40" t="e">
        <f>#REF!</f>
        <v>#REF!</v>
      </c>
      <c r="K28" s="39" t="e">
        <f>#REF!</f>
        <v>#REF!</v>
      </c>
      <c r="L28" s="40" t="e">
        <f>#REF!</f>
        <v>#REF!</v>
      </c>
      <c r="M28" s="39" t="e">
        <f>#REF!</f>
        <v>#REF!</v>
      </c>
      <c r="N28" s="40" t="e">
        <f>#REF!</f>
        <v>#REF!</v>
      </c>
      <c r="O28" s="39" t="e">
        <f>#REF!</f>
        <v>#REF!</v>
      </c>
      <c r="P28" s="40" t="e">
        <f>#REF!</f>
        <v>#REF!</v>
      </c>
      <c r="Q28" s="39" t="e">
        <f>#REF!</f>
        <v>#REF!</v>
      </c>
      <c r="R28" s="40" t="e">
        <f>#REF!</f>
        <v>#REF!</v>
      </c>
      <c r="S28" s="39" t="e">
        <f>#REF!</f>
        <v>#REF!</v>
      </c>
      <c r="T28" s="40" t="e">
        <f>#REF!</f>
        <v>#REF!</v>
      </c>
      <c r="U28" s="39" t="e">
        <f>#REF!</f>
        <v>#REF!</v>
      </c>
      <c r="V28" s="40" t="e">
        <f>#REF!</f>
        <v>#REF!</v>
      </c>
      <c r="W28" s="41"/>
      <c r="X28" s="42"/>
      <c r="Y28" s="4"/>
      <c r="Z28" s="4"/>
    </row>
    <row r="29" spans="1:26" ht="15.75" customHeight="1" x14ac:dyDescent="0.2">
      <c r="A29" s="85" t="s">
        <v>43</v>
      </c>
      <c r="B29" s="86"/>
      <c r="C29" s="43" t="e">
        <f t="shared" ref="C29:G29" si="0">SUM(C13:C28)</f>
        <v>#REF!</v>
      </c>
      <c r="D29" s="43" t="e">
        <f t="shared" si="0"/>
        <v>#REF!</v>
      </c>
      <c r="E29" s="43" t="e">
        <f t="shared" si="0"/>
        <v>#REF!</v>
      </c>
      <c r="F29" s="43" t="e">
        <f t="shared" si="0"/>
        <v>#REF!</v>
      </c>
      <c r="G29" s="43" t="e">
        <f t="shared" si="0"/>
        <v>#REF!</v>
      </c>
      <c r="H29" s="40" t="e">
        <f>#REF!</f>
        <v>#REF!</v>
      </c>
      <c r="I29" s="43" t="e">
        <f>SUM(I13:I28)</f>
        <v>#REF!</v>
      </c>
      <c r="J29" s="40" t="e">
        <f>#REF!</f>
        <v>#REF!</v>
      </c>
      <c r="K29" s="43" t="e">
        <f>SUM(K13:K28)</f>
        <v>#REF!</v>
      </c>
      <c r="L29" s="40" t="e">
        <f>#REF!</f>
        <v>#REF!</v>
      </c>
      <c r="M29" s="43" t="e">
        <f>SUM(M13:M28)</f>
        <v>#REF!</v>
      </c>
      <c r="N29" s="40" t="e">
        <f>#REF!</f>
        <v>#REF!</v>
      </c>
      <c r="O29" s="43" t="e">
        <f>SUM(O13:O28)</f>
        <v>#REF!</v>
      </c>
      <c r="P29" s="40" t="e">
        <f>#REF!</f>
        <v>#REF!</v>
      </c>
      <c r="Q29" s="43" t="e">
        <f>SUM(Q13:Q28)</f>
        <v>#REF!</v>
      </c>
      <c r="R29" s="40" t="e">
        <f>#REF!</f>
        <v>#REF!</v>
      </c>
      <c r="S29" s="43" t="e">
        <f>SUM(S13:S28)</f>
        <v>#REF!</v>
      </c>
      <c r="T29" s="40" t="e">
        <f>#REF!</f>
        <v>#REF!</v>
      </c>
      <c r="U29" s="43" t="e">
        <f>SUM(U13:U28)</f>
        <v>#REF!</v>
      </c>
      <c r="V29" s="40" t="e">
        <f>#REF!</f>
        <v>#REF!</v>
      </c>
      <c r="W29" s="44"/>
      <c r="X29" s="44"/>
      <c r="Y29" s="4"/>
      <c r="Z29" s="4"/>
    </row>
    <row r="30" spans="1:26" ht="12.75" customHeight="1" x14ac:dyDescent="0.2">
      <c r="A30" s="4"/>
      <c r="B30" s="4"/>
      <c r="C30" s="45" t="e">
        <f>#REF!</f>
        <v>#REF!</v>
      </c>
      <c r="D30" s="45" t="e">
        <f>#REF!</f>
        <v>#REF!</v>
      </c>
      <c r="E30" s="45" t="e">
        <f>#REF!</f>
        <v>#REF!</v>
      </c>
      <c r="F30" s="45" t="e">
        <f>#REF!</f>
        <v>#REF!</v>
      </c>
      <c r="G30" s="45" t="e">
        <f>#REF!</f>
        <v>#REF!</v>
      </c>
      <c r="H30" s="46" t="e">
        <f>#REF!</f>
        <v>#REF!</v>
      </c>
      <c r="I30" s="45" t="e">
        <f>#REF!</f>
        <v>#REF!</v>
      </c>
      <c r="J30" s="46" t="e">
        <f>#REF!</f>
        <v>#REF!</v>
      </c>
      <c r="K30" s="45" t="e">
        <f>#REF!</f>
        <v>#REF!</v>
      </c>
      <c r="L30" s="46" t="e">
        <f>#REF!</f>
        <v>#REF!</v>
      </c>
      <c r="M30" s="45" t="e">
        <f>#REF!</f>
        <v>#REF!</v>
      </c>
      <c r="N30" s="46" t="e">
        <f>#REF!</f>
        <v>#REF!</v>
      </c>
      <c r="O30" s="45" t="e">
        <f>#REF!</f>
        <v>#REF!</v>
      </c>
      <c r="P30" s="46" t="e">
        <f>#REF!</f>
        <v>#REF!</v>
      </c>
      <c r="Q30" s="45" t="e">
        <f>#REF!</f>
        <v>#REF!</v>
      </c>
      <c r="R30" s="46" t="e">
        <f>#REF!</f>
        <v>#REF!</v>
      </c>
      <c r="S30" s="45" t="e">
        <f>#REF!</f>
        <v>#REF!</v>
      </c>
      <c r="T30" s="46" t="e">
        <f>#REF!</f>
        <v>#REF!</v>
      </c>
      <c r="U30" s="45" t="e">
        <f>#REF!</f>
        <v>#REF!</v>
      </c>
      <c r="V30" s="46" t="e">
        <f>#REF!</f>
        <v>#REF!</v>
      </c>
      <c r="W30" s="45" t="e">
        <f>#REF!</f>
        <v>#REF!</v>
      </c>
      <c r="X30" s="45" t="e">
        <f>#REF!</f>
        <v>#REF!</v>
      </c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 x14ac:dyDescent="0.3">
      <c r="A58" s="4"/>
      <c r="B58" s="4"/>
      <c r="C58" s="87"/>
      <c r="D58" s="7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74" t="s">
        <v>44</v>
      </c>
      <c r="S61" s="75"/>
      <c r="T61" s="75"/>
      <c r="U61" s="75"/>
      <c r="V61" s="75"/>
      <c r="W61" s="75"/>
      <c r="X61" s="76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74" t="s">
        <v>45</v>
      </c>
      <c r="S62" s="75"/>
      <c r="T62" s="75"/>
      <c r="U62" s="75"/>
      <c r="V62" s="75"/>
      <c r="W62" s="75"/>
      <c r="X62" s="76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7"/>
      <c r="S63" s="47"/>
      <c r="T63" s="47"/>
      <c r="U63" s="47"/>
      <c r="V63" s="47"/>
      <c r="W63" s="47"/>
      <c r="X63" s="47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77" t="s">
        <v>46</v>
      </c>
      <c r="S64" s="75"/>
      <c r="T64" s="75"/>
      <c r="U64" s="75"/>
      <c r="V64" s="75"/>
      <c r="W64" s="75"/>
      <c r="X64" s="76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74" t="s">
        <v>47</v>
      </c>
      <c r="S65" s="75"/>
      <c r="T65" s="75"/>
      <c r="U65" s="75"/>
      <c r="V65" s="75"/>
      <c r="W65" s="75"/>
      <c r="X65" s="76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K9:K11"/>
    <mergeCell ref="P9:P11"/>
    <mergeCell ref="Q9:Q11"/>
    <mergeCell ref="R9:R11"/>
    <mergeCell ref="I5:X7"/>
    <mergeCell ref="W8:X8"/>
    <mergeCell ref="X9:X11"/>
    <mergeCell ref="K8:L8"/>
    <mergeCell ref="M8:N8"/>
    <mergeCell ref="O8:P8"/>
    <mergeCell ref="Q8:R8"/>
    <mergeCell ref="S8:T8"/>
    <mergeCell ref="U8:V8"/>
    <mergeCell ref="A29:B29"/>
    <mergeCell ref="C58:D58"/>
    <mergeCell ref="H8:H11"/>
    <mergeCell ref="I8:J8"/>
    <mergeCell ref="I9:I11"/>
    <mergeCell ref="J9:J11"/>
    <mergeCell ref="A5:A11"/>
    <mergeCell ref="B5:B11"/>
    <mergeCell ref="C5:C11"/>
    <mergeCell ref="D5:D11"/>
    <mergeCell ref="E5:E11"/>
    <mergeCell ref="F5:H7"/>
    <mergeCell ref="F8:F11"/>
    <mergeCell ref="G8:G11"/>
    <mergeCell ref="R61:X61"/>
    <mergeCell ref="R62:X62"/>
    <mergeCell ref="R64:X64"/>
    <mergeCell ref="R65:X65"/>
    <mergeCell ref="L9:L11"/>
    <mergeCell ref="M9:M11"/>
    <mergeCell ref="N9:N11"/>
    <mergeCell ref="O9:O11"/>
    <mergeCell ref="S9:S11"/>
    <mergeCell ref="T9:T11"/>
    <mergeCell ref="U9:U11"/>
    <mergeCell ref="V9:V11"/>
    <mergeCell ref="W9:W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Y811"/>
  <sheetViews>
    <sheetView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A2" sqref="A2:Y2"/>
    </sheetView>
  </sheetViews>
  <sheetFormatPr defaultColWidth="12.5703125" defaultRowHeight="15" customHeight="1" x14ac:dyDescent="0.2"/>
  <cols>
    <col min="1" max="1" width="4" customWidth="1"/>
    <col min="2" max="2" width="21.7109375" customWidth="1"/>
    <col min="3" max="3" width="22.7109375" customWidth="1"/>
    <col min="4" max="4" width="9.28515625" customWidth="1"/>
    <col min="5" max="6" width="16.28515625" customWidth="1"/>
    <col min="7" max="7" width="11.85546875" hidden="1" customWidth="1"/>
    <col min="8" max="8" width="8.5703125" customWidth="1"/>
    <col min="9" max="9" width="9.85546875" customWidth="1"/>
    <col min="10" max="10" width="8.140625" customWidth="1"/>
    <col min="11" max="11" width="9" customWidth="1"/>
    <col min="12" max="12" width="8.7109375" customWidth="1"/>
    <col min="13" max="13" width="9.28515625" customWidth="1"/>
    <col min="14" max="14" width="7.5703125" customWidth="1"/>
    <col min="15" max="15" width="9.42578125" customWidth="1"/>
    <col min="16" max="16" width="7.42578125" customWidth="1"/>
    <col min="17" max="17" width="11" customWidth="1"/>
    <col min="18" max="18" width="8.28515625" customWidth="1"/>
    <col min="19" max="19" width="9.42578125" customWidth="1"/>
    <col min="20" max="20" width="9.28515625" customWidth="1"/>
    <col min="21" max="21" width="9.7109375" customWidth="1"/>
    <col min="22" max="22" width="9.42578125" customWidth="1"/>
    <col min="23" max="23" width="9.28515625" customWidth="1"/>
    <col min="24" max="25" width="8" customWidth="1"/>
  </cols>
  <sheetData>
    <row r="1" spans="1:25" ht="15.7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ht="15.75" customHeight="1" x14ac:dyDescent="0.2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5" ht="15.75" customHeight="1" x14ac:dyDescent="0.25">
      <c r="A3" s="116" t="s">
        <v>55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15.75" customHeight="1" x14ac:dyDescent="0.25">
      <c r="A4" s="1"/>
      <c r="B4" s="1"/>
      <c r="C4" s="3"/>
      <c r="D4" s="3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</row>
    <row r="5" spans="1:25" ht="13.5" customHeight="1" x14ac:dyDescent="0.2">
      <c r="A5" s="68" t="s">
        <v>5</v>
      </c>
      <c r="B5" s="69" t="s">
        <v>6</v>
      </c>
      <c r="C5" s="120" t="s">
        <v>7</v>
      </c>
      <c r="D5" s="71" t="s">
        <v>8</v>
      </c>
      <c r="E5" s="67" t="s">
        <v>9</v>
      </c>
      <c r="F5" s="67" t="s">
        <v>10</v>
      </c>
      <c r="G5" s="52" t="s">
        <v>11</v>
      </c>
      <c r="H5" s="115" t="s">
        <v>11</v>
      </c>
      <c r="I5" s="115"/>
      <c r="J5" s="56" t="s">
        <v>49</v>
      </c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7"/>
    </row>
    <row r="6" spans="1:25" ht="13.5" customHeight="1" x14ac:dyDescent="0.2">
      <c r="A6" s="62"/>
      <c r="B6" s="62"/>
      <c r="C6" s="122"/>
      <c r="D6" s="72"/>
      <c r="E6" s="62"/>
      <c r="F6" s="62"/>
      <c r="G6" s="53"/>
      <c r="H6" s="115"/>
      <c r="I6" s="115"/>
      <c r="J6" s="123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</row>
    <row r="7" spans="1:25" ht="13.5" hidden="1" customHeight="1" x14ac:dyDescent="0.2">
      <c r="A7" s="62"/>
      <c r="B7" s="62"/>
      <c r="C7" s="122"/>
      <c r="D7" s="72"/>
      <c r="E7" s="62"/>
      <c r="F7" s="62"/>
      <c r="G7" s="54"/>
      <c r="H7" s="55"/>
      <c r="I7" s="5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124"/>
    </row>
    <row r="8" spans="1:25" ht="12" customHeight="1" x14ac:dyDescent="0.3">
      <c r="A8" s="62"/>
      <c r="B8" s="62"/>
      <c r="C8" s="122"/>
      <c r="D8" s="72"/>
      <c r="E8" s="62"/>
      <c r="F8" s="62"/>
      <c r="G8" s="67" t="s">
        <v>12</v>
      </c>
      <c r="H8" s="61" t="s">
        <v>13</v>
      </c>
      <c r="I8" s="61" t="s">
        <v>14</v>
      </c>
      <c r="J8" s="125" t="s">
        <v>15</v>
      </c>
      <c r="K8" s="126"/>
      <c r="L8" s="125" t="s">
        <v>16</v>
      </c>
      <c r="M8" s="126"/>
      <c r="N8" s="125" t="s">
        <v>17</v>
      </c>
      <c r="O8" s="126"/>
      <c r="P8" s="125" t="s">
        <v>18</v>
      </c>
      <c r="Q8" s="126"/>
      <c r="R8" s="125" t="s">
        <v>19</v>
      </c>
      <c r="S8" s="126"/>
      <c r="T8" s="125" t="s">
        <v>20</v>
      </c>
      <c r="U8" s="126"/>
      <c r="V8" s="125" t="s">
        <v>21</v>
      </c>
      <c r="W8" s="126"/>
      <c r="X8" s="125" t="s">
        <v>22</v>
      </c>
      <c r="Y8" s="126"/>
    </row>
    <row r="9" spans="1:25" ht="12.75" customHeight="1" x14ac:dyDescent="0.2">
      <c r="A9" s="62"/>
      <c r="B9" s="62"/>
      <c r="C9" s="122"/>
      <c r="D9" s="72"/>
      <c r="E9" s="62"/>
      <c r="F9" s="62"/>
      <c r="G9" s="62"/>
      <c r="H9" s="62"/>
      <c r="I9" s="62"/>
      <c r="J9" s="61" t="s">
        <v>13</v>
      </c>
      <c r="K9" s="61" t="s">
        <v>14</v>
      </c>
      <c r="L9" s="61" t="s">
        <v>13</v>
      </c>
      <c r="M9" s="61" t="s">
        <v>14</v>
      </c>
      <c r="N9" s="61" t="s">
        <v>13</v>
      </c>
      <c r="O9" s="61" t="s">
        <v>14</v>
      </c>
      <c r="P9" s="61" t="s">
        <v>13</v>
      </c>
      <c r="Q9" s="61" t="s">
        <v>14</v>
      </c>
      <c r="R9" s="61" t="s">
        <v>13</v>
      </c>
      <c r="S9" s="61" t="s">
        <v>14</v>
      </c>
      <c r="T9" s="61" t="s">
        <v>13</v>
      </c>
      <c r="U9" s="61" t="s">
        <v>14</v>
      </c>
      <c r="V9" s="61" t="s">
        <v>13</v>
      </c>
      <c r="W9" s="61" t="s">
        <v>14</v>
      </c>
      <c r="X9" s="64" t="s">
        <v>13</v>
      </c>
      <c r="Y9" s="64" t="s">
        <v>14</v>
      </c>
    </row>
    <row r="10" spans="1:25" ht="12.75" customHeight="1" x14ac:dyDescent="0.2">
      <c r="A10" s="62"/>
      <c r="B10" s="62"/>
      <c r="C10" s="122"/>
      <c r="D10" s="7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13.5" customHeight="1" thickBot="1" x14ac:dyDescent="0.25">
      <c r="A11" s="63"/>
      <c r="B11" s="63"/>
      <c r="C11" s="117"/>
      <c r="D11" s="7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ht="17.25" customHeight="1" x14ac:dyDescent="0.2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9</v>
      </c>
      <c r="H12" s="48">
        <v>10</v>
      </c>
      <c r="I12" s="48">
        <v>11</v>
      </c>
      <c r="J12" s="48">
        <v>13</v>
      </c>
      <c r="K12" s="48">
        <v>14</v>
      </c>
      <c r="L12" s="48">
        <v>15</v>
      </c>
      <c r="M12" s="48">
        <v>16</v>
      </c>
      <c r="N12" s="48">
        <v>17</v>
      </c>
      <c r="O12" s="48">
        <v>18</v>
      </c>
      <c r="P12" s="48">
        <v>19</v>
      </c>
      <c r="Q12" s="48">
        <v>20</v>
      </c>
      <c r="R12" s="48">
        <v>21</v>
      </c>
      <c r="S12" s="48">
        <v>22</v>
      </c>
      <c r="T12" s="48">
        <v>23</v>
      </c>
      <c r="U12" s="48">
        <v>24</v>
      </c>
      <c r="V12" s="48">
        <v>25</v>
      </c>
      <c r="W12" s="48">
        <v>26</v>
      </c>
      <c r="X12" s="48">
        <v>27</v>
      </c>
      <c r="Y12" s="48">
        <v>28</v>
      </c>
    </row>
    <row r="13" spans="1:25" ht="15.75" customHeight="1" x14ac:dyDescent="0.3">
      <c r="A13" s="65">
        <v>11</v>
      </c>
      <c r="B13" s="118" t="s">
        <v>33</v>
      </c>
      <c r="C13" s="12" t="s">
        <v>34</v>
      </c>
      <c r="D13" s="5">
        <v>2242</v>
      </c>
      <c r="E13" s="5">
        <f t="shared" ref="E13:E18" si="0">20%*D13</f>
        <v>448.40000000000003</v>
      </c>
      <c r="F13" s="5">
        <f t="shared" ref="F13:F18" si="1">80%*E13</f>
        <v>358.72</v>
      </c>
      <c r="G13" s="5">
        <f>'[1]DESEMBER 2022'!G13+H13</f>
        <v>761</v>
      </c>
      <c r="H13" s="5">
        <f>J13+L13+N13+R13+P13+V13+T13+X13</f>
        <v>46</v>
      </c>
      <c r="I13" s="6">
        <f>H13/E13%</f>
        <v>10.258697591436217</v>
      </c>
      <c r="J13" s="49">
        <v>2</v>
      </c>
      <c r="K13" s="6"/>
      <c r="L13" s="49">
        <v>3</v>
      </c>
      <c r="M13" s="7"/>
      <c r="N13" s="49">
        <v>29</v>
      </c>
      <c r="O13" s="7"/>
      <c r="P13" s="49">
        <v>4</v>
      </c>
      <c r="Q13" s="7"/>
      <c r="R13" s="49">
        <v>5</v>
      </c>
      <c r="S13" s="7"/>
      <c r="T13" s="49">
        <v>3</v>
      </c>
      <c r="U13" s="7"/>
      <c r="V13" s="49">
        <v>0</v>
      </c>
      <c r="W13" s="7"/>
      <c r="X13" s="49">
        <v>0</v>
      </c>
      <c r="Y13" s="7"/>
    </row>
    <row r="14" spans="1:25" ht="15.75" customHeight="1" x14ac:dyDescent="0.3">
      <c r="A14" s="62"/>
      <c r="B14" s="62"/>
      <c r="C14" s="12" t="s">
        <v>35</v>
      </c>
      <c r="D14" s="5">
        <v>3448</v>
      </c>
      <c r="E14" s="5">
        <f t="shared" si="0"/>
        <v>689.6</v>
      </c>
      <c r="F14" s="5">
        <f t="shared" si="1"/>
        <v>551.68000000000006</v>
      </c>
      <c r="G14" s="5">
        <f>'[1]DESEMBER 2022'!G14+H14</f>
        <v>527</v>
      </c>
      <c r="H14" s="5">
        <f>J14+L14+N14+R14+P14+V14+T14+X14</f>
        <v>48</v>
      </c>
      <c r="I14" s="6">
        <f>H14/E14%</f>
        <v>6.9605568445475638</v>
      </c>
      <c r="J14" s="49">
        <v>1</v>
      </c>
      <c r="K14" s="6"/>
      <c r="L14" s="49">
        <v>7</v>
      </c>
      <c r="M14" s="7"/>
      <c r="N14" s="49">
        <v>31</v>
      </c>
      <c r="O14" s="7"/>
      <c r="P14" s="49">
        <v>5</v>
      </c>
      <c r="Q14" s="7"/>
      <c r="R14" s="49">
        <v>2</v>
      </c>
      <c r="S14" s="7"/>
      <c r="T14" s="49">
        <v>2</v>
      </c>
      <c r="U14" s="7"/>
      <c r="V14" s="49">
        <v>0</v>
      </c>
      <c r="W14" s="7"/>
      <c r="X14" s="49">
        <v>0</v>
      </c>
      <c r="Y14" s="7"/>
    </row>
    <row r="15" spans="1:25" ht="15.75" customHeight="1" x14ac:dyDescent="0.3">
      <c r="A15" s="62"/>
      <c r="B15" s="62"/>
      <c r="C15" s="12" t="s">
        <v>36</v>
      </c>
      <c r="D15" s="5">
        <v>1810</v>
      </c>
      <c r="E15" s="5">
        <f t="shared" si="0"/>
        <v>362</v>
      </c>
      <c r="F15" s="5">
        <f t="shared" si="1"/>
        <v>289.60000000000002</v>
      </c>
      <c r="G15" s="5">
        <f>'[1]DESEMBER 2022'!G15+H15</f>
        <v>87</v>
      </c>
      <c r="H15" s="5">
        <f>J15+L15+N15+R15+P15+V15+T15+X15</f>
        <v>25</v>
      </c>
      <c r="I15" s="6">
        <f>H15/E15%</f>
        <v>6.9060773480662982</v>
      </c>
      <c r="J15" s="49">
        <v>2</v>
      </c>
      <c r="K15" s="6"/>
      <c r="L15" s="49">
        <v>6</v>
      </c>
      <c r="M15" s="7"/>
      <c r="N15" s="49">
        <v>13</v>
      </c>
      <c r="O15" s="7"/>
      <c r="P15" s="49">
        <v>2</v>
      </c>
      <c r="Q15" s="7"/>
      <c r="R15" s="49">
        <v>2</v>
      </c>
      <c r="S15" s="7"/>
      <c r="T15" s="49">
        <v>0</v>
      </c>
      <c r="U15" s="7"/>
      <c r="V15" s="49">
        <v>0</v>
      </c>
      <c r="W15" s="7"/>
      <c r="X15" s="49">
        <v>0</v>
      </c>
      <c r="Y15" s="7"/>
    </row>
    <row r="16" spans="1:25" ht="15.75" customHeight="1" x14ac:dyDescent="0.3">
      <c r="A16" s="62"/>
      <c r="B16" s="62"/>
      <c r="C16" s="12" t="s">
        <v>37</v>
      </c>
      <c r="D16" s="5">
        <v>1784</v>
      </c>
      <c r="E16" s="5">
        <f t="shared" si="0"/>
        <v>356.8</v>
      </c>
      <c r="F16" s="5">
        <f t="shared" si="1"/>
        <v>285.44</v>
      </c>
      <c r="G16" s="5">
        <f>'[1]DESEMBER 2022'!G16+H16</f>
        <v>132</v>
      </c>
      <c r="H16" s="5">
        <f>J16+L16+N16+R16+P16+V16+T16+X16</f>
        <v>16</v>
      </c>
      <c r="I16" s="6">
        <f>H16/E16%</f>
        <v>4.4843049327354256</v>
      </c>
      <c r="J16" s="49">
        <v>0</v>
      </c>
      <c r="K16" s="6"/>
      <c r="L16" s="49">
        <v>3</v>
      </c>
      <c r="M16" s="7"/>
      <c r="N16" s="49">
        <v>10</v>
      </c>
      <c r="O16" s="7"/>
      <c r="P16" s="49">
        <v>3</v>
      </c>
      <c r="Q16" s="7"/>
      <c r="R16" s="49">
        <v>0</v>
      </c>
      <c r="S16" s="7"/>
      <c r="T16" s="49">
        <v>0</v>
      </c>
      <c r="U16" s="7"/>
      <c r="V16" s="49">
        <v>0</v>
      </c>
      <c r="W16" s="7"/>
      <c r="X16" s="49">
        <v>0</v>
      </c>
      <c r="Y16" s="7"/>
    </row>
    <row r="17" spans="1:25" ht="15.75" customHeight="1" x14ac:dyDescent="0.3">
      <c r="A17" s="62"/>
      <c r="B17" s="62"/>
      <c r="C17" s="12" t="s">
        <v>53</v>
      </c>
      <c r="D17" s="5"/>
      <c r="E17" s="5"/>
      <c r="F17" s="5"/>
      <c r="G17" s="5"/>
      <c r="H17" s="5"/>
      <c r="I17" s="6"/>
      <c r="J17" s="49">
        <v>0</v>
      </c>
      <c r="K17" s="6"/>
      <c r="L17" s="49">
        <v>0</v>
      </c>
      <c r="M17" s="7"/>
      <c r="N17" s="49">
        <v>0</v>
      </c>
      <c r="O17" s="7"/>
      <c r="P17" s="49">
        <v>0</v>
      </c>
      <c r="Q17" s="7"/>
      <c r="R17" s="49">
        <v>0</v>
      </c>
      <c r="S17" s="7"/>
      <c r="T17" s="49">
        <v>0</v>
      </c>
      <c r="U17" s="7"/>
      <c r="V17" s="49">
        <v>0</v>
      </c>
      <c r="W17" s="7"/>
      <c r="X17" s="49">
        <v>0</v>
      </c>
      <c r="Y17" s="7"/>
    </row>
    <row r="18" spans="1:25" ht="15.75" customHeight="1" x14ac:dyDescent="0.3">
      <c r="A18" s="66"/>
      <c r="B18" s="66"/>
      <c r="C18" s="8" t="s">
        <v>24</v>
      </c>
      <c r="D18" s="9">
        <v>9285</v>
      </c>
      <c r="E18" s="9">
        <f t="shared" si="0"/>
        <v>1857</v>
      </c>
      <c r="F18" s="9">
        <f t="shared" si="1"/>
        <v>1485.6000000000001</v>
      </c>
      <c r="G18" s="9">
        <f>'[1]DESEMBER 2022'!G18+H18</f>
        <v>1774</v>
      </c>
      <c r="H18" s="9">
        <f>J18+L18+N18+R18+P18+V18+T18+X18</f>
        <v>135</v>
      </c>
      <c r="I18" s="10">
        <f>H18/E18%</f>
        <v>7.2697899838449107</v>
      </c>
      <c r="J18" s="11">
        <f>SUM(J13:J17)</f>
        <v>5</v>
      </c>
      <c r="K18" s="10"/>
      <c r="L18" s="11">
        <f>SUM(L13:L17)</f>
        <v>19</v>
      </c>
      <c r="M18" s="50"/>
      <c r="N18" s="11">
        <f>SUM(N13:N17)</f>
        <v>83</v>
      </c>
      <c r="O18" s="50"/>
      <c r="P18" s="11">
        <f>SUM(P13:P17)</f>
        <v>14</v>
      </c>
      <c r="Q18" s="50"/>
      <c r="R18" s="11">
        <f>SUM(R13:R17)</f>
        <v>9</v>
      </c>
      <c r="S18" s="50"/>
      <c r="T18" s="11">
        <f>SUM(T13:T17)</f>
        <v>5</v>
      </c>
      <c r="U18" s="50"/>
      <c r="V18" s="11">
        <f>SUM(V13:V17)</f>
        <v>0</v>
      </c>
      <c r="W18" s="50"/>
      <c r="X18" s="11">
        <f>SUM(X13:X17)</f>
        <v>0</v>
      </c>
      <c r="Y18" s="50"/>
    </row>
    <row r="19" spans="1:25" ht="12.75" customHeight="1" x14ac:dyDescent="0.2"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5" ht="12.75" customHeight="1" x14ac:dyDescent="0.2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5" ht="12.75" customHeight="1" x14ac:dyDescent="0.2"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5" ht="12.75" customHeight="1" x14ac:dyDescent="0.2"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5" ht="12.75" customHeight="1" x14ac:dyDescent="0.2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5" ht="12.75" customHeight="1" x14ac:dyDescent="0.2"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5" ht="12.75" customHeight="1" x14ac:dyDescent="0.2"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5" ht="12.75" customHeight="1" x14ac:dyDescent="0.2"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5" ht="12.75" customHeight="1" x14ac:dyDescent="0.2"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5" ht="12.75" customHeight="1" x14ac:dyDescent="0.2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5" ht="12.75" customHeight="1" x14ac:dyDescent="0.2"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5" ht="12.75" customHeight="1" x14ac:dyDescent="0.2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5" ht="12.75" customHeight="1" x14ac:dyDescent="0.2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5" ht="12.75" customHeight="1" x14ac:dyDescent="0.2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7:23" ht="12.75" customHeight="1" x14ac:dyDescent="0.2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7:23" ht="12.75" customHeight="1" x14ac:dyDescent="0.2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7:23" ht="12.75" customHeight="1" x14ac:dyDescent="0.2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7:23" ht="12.75" customHeight="1" x14ac:dyDescent="0.2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7:23" ht="12.75" customHeight="1" x14ac:dyDescent="0.2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7:23" ht="12.75" customHeight="1" x14ac:dyDescent="0.2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7:23" ht="12.75" customHeight="1" x14ac:dyDescent="0.2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7:23" ht="12.75" customHeight="1" x14ac:dyDescent="0.2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7:23" ht="12.75" customHeight="1" x14ac:dyDescent="0.2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7:23" ht="12.75" customHeight="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7:23" ht="12.75" customHeight="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7:23" ht="12.75" customHeight="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7:23" ht="12.75" customHeight="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7:23" ht="12.75" customHeight="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7:23" ht="12.75" customHeigh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7:23" ht="12.75" customHeight="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7:23" ht="12.75" customHeight="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7:23" ht="12.75" customHeight="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7:23" ht="12.75" customHeight="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7:23" ht="12.75" customHeight="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7:23" ht="12.75" customHeight="1" x14ac:dyDescent="0.2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7:23" ht="12.75" customHeigh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7:23" ht="12.75" customHeigh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7:23" ht="12.75" customHeigh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7:23" ht="12.75" customHeigh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7:23" ht="12.75" customHeight="1" x14ac:dyDescent="0.2"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7:23" ht="12.75" customHeight="1" x14ac:dyDescent="0.2"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7:23" ht="12.75" customHeight="1" x14ac:dyDescent="0.2"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7:23" ht="12.75" customHeight="1" x14ac:dyDescent="0.2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7:23" ht="12.75" customHeight="1" x14ac:dyDescent="0.2"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7:23" ht="12.75" customHeight="1" x14ac:dyDescent="0.2"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7:23" ht="12.75" customHeight="1" x14ac:dyDescent="0.2"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7:23" ht="12.75" customHeight="1" x14ac:dyDescent="0.2"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7:23" ht="12.75" customHeight="1" x14ac:dyDescent="0.2"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7:23" ht="12.75" customHeight="1" x14ac:dyDescent="0.2"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7:23" ht="12.75" customHeight="1" x14ac:dyDescent="0.2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7:23" ht="12.75" customHeight="1" x14ac:dyDescent="0.2"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7:23" ht="12.75" customHeight="1" x14ac:dyDescent="0.2"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7:23" ht="12.75" customHeight="1" x14ac:dyDescent="0.2"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7:23" ht="12.75" customHeight="1" x14ac:dyDescent="0.2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7:23" ht="12.75" customHeight="1" x14ac:dyDescent="0.2"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7:23" ht="12.75" customHeight="1" x14ac:dyDescent="0.2"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7:23" ht="12.75" customHeight="1" x14ac:dyDescent="0.2"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7:23" ht="12.75" customHeight="1" x14ac:dyDescent="0.2"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7:23" ht="12.75" customHeight="1" x14ac:dyDescent="0.2"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7:23" ht="12.75" customHeight="1" x14ac:dyDescent="0.2"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7:23" ht="12.75" customHeight="1" x14ac:dyDescent="0.2"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7:23" ht="12.75" customHeight="1" x14ac:dyDescent="0.2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7:23" ht="12.75" customHeight="1" x14ac:dyDescent="0.2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7:23" ht="12.75" customHeight="1" x14ac:dyDescent="0.2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7:23" ht="12.75" customHeight="1" x14ac:dyDescent="0.2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7:23" ht="12.75" customHeight="1" x14ac:dyDescent="0.2"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7:23" ht="12.75" customHeight="1" x14ac:dyDescent="0.2"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7:23" ht="12.75" customHeight="1" x14ac:dyDescent="0.2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7:23" ht="12.75" customHeight="1" x14ac:dyDescent="0.2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7:23" ht="12.75" customHeight="1" x14ac:dyDescent="0.2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7:23" ht="12.75" customHeight="1" x14ac:dyDescent="0.2"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7:23" ht="12.75" customHeight="1" x14ac:dyDescent="0.2"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7:23" ht="12.75" customHeight="1" x14ac:dyDescent="0.2"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7:23" ht="12.75" customHeight="1" x14ac:dyDescent="0.2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7:23" ht="12.75" customHeight="1" x14ac:dyDescent="0.2"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7:23" ht="12.75" customHeight="1" x14ac:dyDescent="0.2"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7:23" ht="12.75" customHeight="1" x14ac:dyDescent="0.2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7:23" ht="12.75" customHeight="1" x14ac:dyDescent="0.2"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7:23" ht="12.75" customHeight="1" x14ac:dyDescent="0.2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7:23" ht="12.75" customHeight="1" x14ac:dyDescent="0.2"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7:23" ht="12.75" customHeight="1" x14ac:dyDescent="0.2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7:23" ht="12.75" customHeight="1" x14ac:dyDescent="0.2"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7:23" ht="12.75" customHeight="1" x14ac:dyDescent="0.2"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7:23" ht="12.75" customHeight="1" x14ac:dyDescent="0.2"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7:23" ht="12.75" customHeight="1" x14ac:dyDescent="0.2"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7:23" ht="12.75" customHeight="1" x14ac:dyDescent="0.2"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7:23" ht="12.75" customHeight="1" x14ac:dyDescent="0.2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7:23" ht="12.75" customHeight="1" x14ac:dyDescent="0.2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7:23" ht="12.75" customHeight="1" x14ac:dyDescent="0.2"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7:23" ht="12.75" customHeight="1" x14ac:dyDescent="0.2"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7:23" ht="12.75" customHeight="1" x14ac:dyDescent="0.2"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7:23" ht="12.75" customHeight="1" x14ac:dyDescent="0.2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7:23" ht="12.75" customHeight="1" x14ac:dyDescent="0.2"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7:23" ht="12.75" customHeight="1" x14ac:dyDescent="0.2"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7:23" ht="12.75" customHeight="1" x14ac:dyDescent="0.2"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7:23" ht="12.75" customHeight="1" x14ac:dyDescent="0.2"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7:23" ht="12.75" customHeight="1" x14ac:dyDescent="0.2"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7:23" ht="12.75" customHeight="1" x14ac:dyDescent="0.2"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7:23" ht="12.75" customHeight="1" x14ac:dyDescent="0.2"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7:23" ht="12.75" customHeight="1" x14ac:dyDescent="0.2"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7:23" ht="12.75" customHeight="1" x14ac:dyDescent="0.2"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7:23" ht="12.75" customHeight="1" x14ac:dyDescent="0.2"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7:23" ht="12.75" customHeight="1" x14ac:dyDescent="0.2"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7:23" ht="12.75" customHeight="1" x14ac:dyDescent="0.2"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7:23" ht="12.75" customHeight="1" x14ac:dyDescent="0.2"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7:23" ht="12.75" customHeight="1" x14ac:dyDescent="0.2"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7:23" ht="12.75" customHeight="1" x14ac:dyDescent="0.2"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7:23" ht="12.75" customHeight="1" x14ac:dyDescent="0.2"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7:23" ht="12.75" customHeight="1" x14ac:dyDescent="0.2"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7:23" ht="12.75" customHeight="1" x14ac:dyDescent="0.2"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7:23" ht="12.75" customHeight="1" x14ac:dyDescent="0.2"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7:23" ht="12.75" customHeight="1" x14ac:dyDescent="0.2"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7:23" ht="12.75" customHeight="1" x14ac:dyDescent="0.2"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7:23" ht="12.75" customHeight="1" x14ac:dyDescent="0.2"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7:23" ht="12.75" customHeight="1" x14ac:dyDescent="0.2"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7:23" ht="12.75" customHeight="1" x14ac:dyDescent="0.2"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7:23" ht="12.75" customHeight="1" x14ac:dyDescent="0.2"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7:23" ht="12.75" customHeight="1" x14ac:dyDescent="0.2"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7:23" ht="12.75" customHeight="1" x14ac:dyDescent="0.2"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7:23" ht="12.75" customHeight="1" x14ac:dyDescent="0.2"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7:23" ht="12.75" customHeight="1" x14ac:dyDescent="0.2"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7:23" ht="12.75" customHeight="1" x14ac:dyDescent="0.2"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7:23" ht="12.75" customHeight="1" x14ac:dyDescent="0.2"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7:23" ht="12.75" customHeight="1" x14ac:dyDescent="0.2"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7:23" ht="12.75" customHeight="1" x14ac:dyDescent="0.2"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7:23" ht="12.75" customHeight="1" x14ac:dyDescent="0.2"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7:23" ht="12.75" customHeight="1" x14ac:dyDescent="0.2"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7:23" ht="12.75" customHeight="1" x14ac:dyDescent="0.2"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7:23" ht="12.75" customHeight="1" x14ac:dyDescent="0.2"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7:23" ht="15.75" customHeight="1" x14ac:dyDescent="0.2"/>
    <row r="149" spans="7:23" ht="15.75" customHeight="1" x14ac:dyDescent="0.2"/>
    <row r="150" spans="7:23" ht="15.75" customHeight="1" x14ac:dyDescent="0.2"/>
    <row r="151" spans="7:23" ht="15.75" customHeight="1" x14ac:dyDescent="0.2"/>
    <row r="152" spans="7:23" ht="15.75" customHeight="1" x14ac:dyDescent="0.2"/>
    <row r="153" spans="7:23" ht="15.75" customHeight="1" x14ac:dyDescent="0.2"/>
    <row r="154" spans="7:23" ht="15.75" customHeight="1" x14ac:dyDescent="0.2"/>
    <row r="155" spans="7:23" ht="15.75" customHeight="1" x14ac:dyDescent="0.2"/>
    <row r="156" spans="7:23" ht="15.75" customHeight="1" x14ac:dyDescent="0.2"/>
    <row r="157" spans="7:23" ht="15.75" customHeight="1" x14ac:dyDescent="0.2"/>
    <row r="158" spans="7:23" ht="15.75" customHeight="1" x14ac:dyDescent="0.2"/>
    <row r="159" spans="7:23" ht="15.75" customHeight="1" x14ac:dyDescent="0.2"/>
    <row r="160" spans="7:23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</sheetData>
  <mergeCells count="40">
    <mergeCell ref="T9:T11"/>
    <mergeCell ref="U9:U11"/>
    <mergeCell ref="V9:V11"/>
    <mergeCell ref="O9:O11"/>
    <mergeCell ref="P9:P11"/>
    <mergeCell ref="Q9:Q11"/>
    <mergeCell ref="R9:R11"/>
    <mergeCell ref="S9:S11"/>
    <mergeCell ref="B13:B18"/>
    <mergeCell ref="A13:A18"/>
    <mergeCell ref="W9:W11"/>
    <mergeCell ref="X9:X11"/>
    <mergeCell ref="Y9:Y11"/>
    <mergeCell ref="G8:G11"/>
    <mergeCell ref="H8:H11"/>
    <mergeCell ref="I8:I11"/>
    <mergeCell ref="J8:K8"/>
    <mergeCell ref="L8:M8"/>
    <mergeCell ref="N8:O8"/>
    <mergeCell ref="P8:Q8"/>
    <mergeCell ref="R8:S8"/>
    <mergeCell ref="T8:U8"/>
    <mergeCell ref="V8:W8"/>
    <mergeCell ref="X8:Y8"/>
    <mergeCell ref="H5:I6"/>
    <mergeCell ref="A1:Y1"/>
    <mergeCell ref="A2:Y2"/>
    <mergeCell ref="A3:Y3"/>
    <mergeCell ref="A5:A11"/>
    <mergeCell ref="B5:B11"/>
    <mergeCell ref="C5:C11"/>
    <mergeCell ref="D5:D11"/>
    <mergeCell ref="E5:E11"/>
    <mergeCell ref="F5:F11"/>
    <mergeCell ref="J5:Y7"/>
    <mergeCell ref="J9:J11"/>
    <mergeCell ref="K9:K11"/>
    <mergeCell ref="L9:L11"/>
    <mergeCell ref="M9:M11"/>
    <mergeCell ref="N9:N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DESEMBER 20022</vt:lpstr>
      <vt:lpstr>DATA 4T 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2025-01-10T16:24:34Z</dcterms:created>
  <dcterms:modified xsi:type="dcterms:W3CDTF">2025-01-10T16:33:01Z</dcterms:modified>
</cp:coreProperties>
</file>