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15" i="1" l="1"/>
  <c r="C15" i="1"/>
  <c r="D14" i="1"/>
  <c r="C14" i="1"/>
  <c r="D13" i="1"/>
  <c r="C13" i="1"/>
  <c r="D12" i="1"/>
  <c r="C12" i="1"/>
  <c r="D16" i="1"/>
  <c r="E15" i="1"/>
  <c r="F15" i="1" s="1"/>
  <c r="C16" i="1" l="1"/>
  <c r="E16" i="1"/>
  <c r="E14" i="1"/>
  <c r="F14" i="1" s="1"/>
  <c r="E13" i="1"/>
  <c r="F13" i="1" s="1"/>
  <c r="E12" i="1"/>
  <c r="F12" i="1" s="1"/>
  <c r="F16" i="1"/>
</calcChain>
</file>

<file path=xl/sharedStrings.xml><?xml version="1.0" encoding="utf-8"?>
<sst xmlns="http://schemas.openxmlformats.org/spreadsheetml/2006/main" count="10" uniqueCount="10">
  <si>
    <t>PUSKESMAS JANTI</t>
  </si>
  <si>
    <t>TOTAL</t>
  </si>
  <si>
    <t>%</t>
  </si>
  <si>
    <t>TARGET</t>
  </si>
  <si>
    <t>REALISASI PEREMPUAN</t>
  </si>
  <si>
    <t>REALISASI LAKI-LAKI</t>
  </si>
  <si>
    <t xml:space="preserve">TOTAL CAPAIAN </t>
  </si>
  <si>
    <t>TAHUN 2023</t>
  </si>
  <si>
    <t>TRIBULAN</t>
  </si>
  <si>
    <t>Diabetes Mellitus Yang Tekanan Darahnya Terkendali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</si>
</sst>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66675</xdr:rowOff>
    </xdr:from>
    <xdr:to>
      <xdr:col>4</xdr:col>
      <xdr:colOff>704850</xdr:colOff>
      <xdr:row>4</xdr:row>
      <xdr:rowOff>178482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1704975" y="66675"/>
          <a:ext cx="2905125" cy="8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76199"/>
          <a:ext cx="85645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%20Periksa%20Lansia\Downloads\Sipptimewa%20Jan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DM"/>
      <sheetName val="Skr. Jantung"/>
      <sheetName val="Skr. Stroke"/>
      <sheetName val="Skr. Indera"/>
      <sheetName val="Skr. Kanker"/>
      <sheetName val="Kanker SD"/>
      <sheetName val="Skr. Ht"/>
      <sheetName val="Skr. Obesitas"/>
      <sheetName val="Charta"/>
      <sheetName val="Pandu PTM"/>
      <sheetName val="Posbindu"/>
      <sheetName val="Rekap KTR"/>
      <sheetName val="Penylg. KTR"/>
      <sheetName val="Rekap UBM"/>
      <sheetName val="Kunjg. UBM"/>
      <sheetName val="Surv. Gilut"/>
      <sheetName val="Plyn. Gilut"/>
      <sheetName val="Penyuluhan"/>
      <sheetName val="Urine"/>
      <sheetName val="Sasaran Kes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E11">
            <v>261</v>
          </cell>
          <cell r="F11">
            <v>385</v>
          </cell>
        </row>
        <row r="15">
          <cell r="E15">
            <v>124</v>
          </cell>
          <cell r="F15">
            <v>244</v>
          </cell>
        </row>
        <row r="19">
          <cell r="E19">
            <v>93</v>
          </cell>
          <cell r="F19">
            <v>234</v>
          </cell>
        </row>
        <row r="23">
          <cell r="E23">
            <v>173</v>
          </cell>
          <cell r="F23">
            <v>439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6"/>
  <sheetViews>
    <sheetView tabSelected="1" workbookViewId="0">
      <selection activeCell="H19" sqref="H19"/>
    </sheetView>
  </sheetViews>
  <sheetFormatPr defaultRowHeight="15" x14ac:dyDescent="0.25"/>
  <cols>
    <col min="1" max="3" width="14.42578125" customWidth="1"/>
    <col min="4" max="4" width="15.28515625" customWidth="1"/>
    <col min="5" max="6" width="14.42578125" customWidth="1"/>
  </cols>
  <sheetData>
    <row r="5" spans="1:8" ht="15.75" thickBot="1" x14ac:dyDescent="0.3">
      <c r="A5" s="1"/>
      <c r="B5" s="1"/>
      <c r="C5" s="1"/>
      <c r="D5" s="1"/>
      <c r="E5" s="1"/>
      <c r="F5" s="1"/>
      <c r="G5" s="7"/>
      <c r="H5" s="7"/>
    </row>
    <row r="6" spans="1:8" ht="8.25" customHeight="1" thickTop="1" x14ac:dyDescent="0.25"/>
    <row r="7" spans="1:8" x14ac:dyDescent="0.25">
      <c r="A7" s="16" t="s">
        <v>9</v>
      </c>
      <c r="B7" s="16"/>
      <c r="C7" s="16"/>
      <c r="D7" s="16"/>
      <c r="E7" s="16"/>
      <c r="F7" s="16"/>
      <c r="G7" s="8"/>
      <c r="H7" s="8"/>
    </row>
    <row r="8" spans="1:8" x14ac:dyDescent="0.25">
      <c r="A8" s="16" t="s">
        <v>0</v>
      </c>
      <c r="B8" s="16"/>
      <c r="C8" s="16"/>
      <c r="D8" s="16"/>
      <c r="E8" s="16"/>
      <c r="F8" s="16"/>
      <c r="G8" s="8"/>
      <c r="H8" s="8"/>
    </row>
    <row r="9" spans="1:8" x14ac:dyDescent="0.25">
      <c r="A9" s="16" t="s">
        <v>7</v>
      </c>
      <c r="B9" s="16"/>
      <c r="C9" s="16"/>
      <c r="D9" s="16"/>
      <c r="E9" s="16"/>
      <c r="F9" s="16"/>
      <c r="G9" s="8"/>
      <c r="H9" s="8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s="5" customFormat="1" ht="28.5" x14ac:dyDescent="0.25">
      <c r="A11" s="10" t="s">
        <v>8</v>
      </c>
      <c r="B11" s="3" t="s">
        <v>3</v>
      </c>
      <c r="C11" s="9" t="s">
        <v>5</v>
      </c>
      <c r="D11" s="9" t="s">
        <v>4</v>
      </c>
      <c r="E11" s="9" t="s">
        <v>6</v>
      </c>
      <c r="F11" s="9" t="s">
        <v>2</v>
      </c>
      <c r="G11" s="4"/>
      <c r="H11" s="4"/>
    </row>
    <row r="12" spans="1:8" s="5" customFormat="1" ht="22.5" customHeight="1" x14ac:dyDescent="0.25">
      <c r="A12" s="13">
        <v>1</v>
      </c>
      <c r="B12" s="11">
        <v>1100</v>
      </c>
      <c r="C12" s="6">
        <f>'[1]DM Terkendali'!$E$11</f>
        <v>261</v>
      </c>
      <c r="D12" s="6">
        <f>'[1]DM Terkendali'!$F$11</f>
        <v>385</v>
      </c>
      <c r="E12" s="12">
        <f>C12+D12</f>
        <v>646</v>
      </c>
      <c r="F12" s="12">
        <f>(E12/B12)*100</f>
        <v>58.727272727272727</v>
      </c>
      <c r="G12" s="4"/>
      <c r="H12" s="4"/>
    </row>
    <row r="13" spans="1:8" s="5" customFormat="1" ht="22.5" customHeight="1" x14ac:dyDescent="0.25">
      <c r="A13" s="13">
        <v>2</v>
      </c>
      <c r="B13" s="11">
        <v>1100</v>
      </c>
      <c r="C13" s="6">
        <f>'[1]DM Terkendali'!$E$15</f>
        <v>124</v>
      </c>
      <c r="D13" s="6">
        <f>'[1]DM Terkendali'!$F$15</f>
        <v>244</v>
      </c>
      <c r="E13" s="12">
        <f t="shared" ref="E13:E14" si="0">C13+D13</f>
        <v>368</v>
      </c>
      <c r="F13" s="12">
        <f t="shared" ref="F13:F14" si="1">(E13/B13)*100</f>
        <v>33.454545454545453</v>
      </c>
      <c r="G13" s="4"/>
      <c r="H13" s="4"/>
    </row>
    <row r="14" spans="1:8" s="5" customFormat="1" ht="22.5" customHeight="1" x14ac:dyDescent="0.25">
      <c r="A14" s="13">
        <v>3</v>
      </c>
      <c r="B14" s="11">
        <v>1100</v>
      </c>
      <c r="C14" s="6">
        <f>'[1]DM Terkendali'!$E$19</f>
        <v>93</v>
      </c>
      <c r="D14" s="6">
        <f>'[1]DM Terkendali'!$F$19</f>
        <v>234</v>
      </c>
      <c r="E14" s="12">
        <f t="shared" si="0"/>
        <v>327</v>
      </c>
      <c r="F14" s="12">
        <f t="shared" si="1"/>
        <v>29.72727272727273</v>
      </c>
      <c r="G14" s="4"/>
      <c r="H14" s="4"/>
    </row>
    <row r="15" spans="1:8" s="5" customFormat="1" ht="22.5" customHeight="1" x14ac:dyDescent="0.25">
      <c r="A15" s="13">
        <v>4</v>
      </c>
      <c r="B15" s="11">
        <v>1100</v>
      </c>
      <c r="C15" s="6">
        <f>'[1]DM Terkendali'!$E$23</f>
        <v>173</v>
      </c>
      <c r="D15" s="6">
        <f>'[1]DM Terkendali'!$F$23</f>
        <v>439</v>
      </c>
      <c r="E15" s="12">
        <f>C15+D15</f>
        <v>612</v>
      </c>
      <c r="F15" s="12">
        <f>(E15/B15)*100</f>
        <v>55.63636363636364</v>
      </c>
      <c r="G15" s="4"/>
      <c r="H15" s="4"/>
    </row>
    <row r="16" spans="1:8" s="5" customFormat="1" ht="22.5" customHeight="1" x14ac:dyDescent="0.25">
      <c r="A16" s="14" t="s">
        <v>1</v>
      </c>
      <c r="B16" s="15"/>
      <c r="C16" s="6">
        <f>C12+C13+C14+C15</f>
        <v>651</v>
      </c>
      <c r="D16" s="6">
        <f>D12+D13+D14+D15</f>
        <v>1302</v>
      </c>
      <c r="E16" s="12">
        <f>C16+D16</f>
        <v>1953</v>
      </c>
      <c r="F16" s="12">
        <f>(E16/B14)*100</f>
        <v>177.54545454545453</v>
      </c>
      <c r="G16" s="4"/>
      <c r="H16" s="4"/>
    </row>
  </sheetData>
  <mergeCells count="4">
    <mergeCell ref="A16:B16"/>
    <mergeCell ref="A9:F9"/>
    <mergeCell ref="A8:F8"/>
    <mergeCell ref="A7:F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2024-02-19T01:41:55Z</dcterms:created>
  <dcterms:modified xsi:type="dcterms:W3CDTF">2024-02-19T03:36:39Z</dcterms:modified>
</cp:coreProperties>
</file>