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YUNUS\Downloads\"/>
    </mc:Choice>
  </mc:AlternateContent>
  <xr:revisionPtr revIDLastSave="0" documentId="8_{2C0D201F-3927-48C3-82E5-8B18CB0AF961}" xr6:coauthVersionLast="47" xr6:coauthVersionMax="47" xr10:uidLastSave="{00000000-0000-0000-0000-000000000000}"/>
  <bookViews>
    <workbookView xWindow="-110" yWindow="-110" windowWidth="19420" windowHeight="10300" xr2:uid="{4A4FEBE9-2FE0-4F8A-9E66-7D9FE34E1D4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16" i="1" l="1"/>
  <c r="F16" i="1"/>
  <c r="E16" i="1"/>
  <c r="D16" i="1"/>
  <c r="BD15" i="1"/>
  <c r="BC15" i="1"/>
  <c r="BB15" i="1"/>
  <c r="AZ15" i="1"/>
  <c r="AY15" i="1"/>
  <c r="BA15" i="1" s="1"/>
  <c r="AV15" i="1"/>
  <c r="AU15" i="1"/>
  <c r="AW15" i="1" s="1"/>
  <c r="AR15" i="1"/>
  <c r="AQ15" i="1"/>
  <c r="AS15" i="1" s="1"/>
  <c r="AN15" i="1"/>
  <c r="AM15" i="1"/>
  <c r="AO15" i="1" s="1"/>
  <c r="AJ15" i="1"/>
  <c r="AI15" i="1"/>
  <c r="AK15" i="1" s="1"/>
  <c r="AF15" i="1"/>
  <c r="AE15" i="1"/>
  <c r="AG15" i="1" s="1"/>
  <c r="AB15" i="1"/>
  <c r="AA15" i="1"/>
  <c r="AC15" i="1" s="1"/>
  <c r="X15" i="1"/>
  <c r="W15" i="1"/>
  <c r="Y15" i="1" s="1"/>
  <c r="T15" i="1"/>
  <c r="S15" i="1"/>
  <c r="U15" i="1" s="1"/>
  <c r="P15" i="1"/>
  <c r="O15" i="1"/>
  <c r="Q15" i="1" s="1"/>
  <c r="L15" i="1"/>
  <c r="K15" i="1"/>
  <c r="M15" i="1" s="1"/>
  <c r="N15" i="1" s="1"/>
  <c r="H15" i="1"/>
  <c r="G15" i="1"/>
  <c r="I15" i="1" s="1"/>
  <c r="J15" i="1" s="1"/>
  <c r="F15" i="1"/>
  <c r="BD14" i="1"/>
  <c r="BC14" i="1"/>
  <c r="BB14" i="1"/>
  <c r="AZ14" i="1"/>
  <c r="AY14" i="1"/>
  <c r="BA14" i="1" s="1"/>
  <c r="AV14" i="1"/>
  <c r="AU14" i="1"/>
  <c r="AW14" i="1" s="1"/>
  <c r="AR14" i="1"/>
  <c r="AQ14" i="1"/>
  <c r="AS14" i="1" s="1"/>
  <c r="AN14" i="1"/>
  <c r="AM14" i="1"/>
  <c r="AO14" i="1" s="1"/>
  <c r="AJ14" i="1"/>
  <c r="AI14" i="1"/>
  <c r="AK14" i="1" s="1"/>
  <c r="AF14" i="1"/>
  <c r="AE14" i="1"/>
  <c r="AG14" i="1" s="1"/>
  <c r="AB14" i="1"/>
  <c r="AA14" i="1"/>
  <c r="AC14" i="1" s="1"/>
  <c r="X14" i="1"/>
  <c r="W14" i="1"/>
  <c r="Y14" i="1" s="1"/>
  <c r="T14" i="1"/>
  <c r="S14" i="1"/>
  <c r="U14" i="1" s="1"/>
  <c r="P14" i="1"/>
  <c r="O14" i="1"/>
  <c r="Q14" i="1" s="1"/>
  <c r="L14" i="1"/>
  <c r="K14" i="1"/>
  <c r="M14" i="1" s="1"/>
  <c r="N14" i="1" s="1"/>
  <c r="H14" i="1"/>
  <c r="G14" i="1"/>
  <c r="I14" i="1" s="1"/>
  <c r="J14" i="1" s="1"/>
  <c r="F14" i="1"/>
  <c r="BD13" i="1"/>
  <c r="BD16" i="1" s="1"/>
  <c r="BC13" i="1"/>
  <c r="BC16" i="1" s="1"/>
  <c r="BB13" i="1"/>
  <c r="AZ13" i="1"/>
  <c r="AZ16" i="1" s="1"/>
  <c r="AY13" i="1"/>
  <c r="AY16" i="1" s="1"/>
  <c r="AV13" i="1"/>
  <c r="AV16" i="1" s="1"/>
  <c r="AU13" i="1"/>
  <c r="AU16" i="1" s="1"/>
  <c r="AR13" i="1"/>
  <c r="AR16" i="1" s="1"/>
  <c r="AQ13" i="1"/>
  <c r="AQ16" i="1" s="1"/>
  <c r="AN13" i="1"/>
  <c r="AN16" i="1" s="1"/>
  <c r="AM13" i="1"/>
  <c r="AM16" i="1" s="1"/>
  <c r="AJ13" i="1"/>
  <c r="AJ16" i="1" s="1"/>
  <c r="AI13" i="1"/>
  <c r="AI16" i="1" s="1"/>
  <c r="AF13" i="1"/>
  <c r="AF16" i="1" s="1"/>
  <c r="AE13" i="1"/>
  <c r="AE16" i="1" s="1"/>
  <c r="AB13" i="1"/>
  <c r="AB16" i="1" s="1"/>
  <c r="AA13" i="1"/>
  <c r="AA16" i="1" s="1"/>
  <c r="X13" i="1"/>
  <c r="X16" i="1" s="1"/>
  <c r="W13" i="1"/>
  <c r="W16" i="1" s="1"/>
  <c r="T13" i="1"/>
  <c r="T16" i="1" s="1"/>
  <c r="S13" i="1"/>
  <c r="S16" i="1" s="1"/>
  <c r="P13" i="1"/>
  <c r="P16" i="1" s="1"/>
  <c r="O13" i="1"/>
  <c r="O16" i="1" s="1"/>
  <c r="L13" i="1"/>
  <c r="L16" i="1" s="1"/>
  <c r="K13" i="1"/>
  <c r="K16" i="1" s="1"/>
  <c r="H13" i="1"/>
  <c r="H16" i="1" s="1"/>
  <c r="G13" i="1"/>
  <c r="G16" i="1" s="1"/>
  <c r="F13" i="1"/>
  <c r="R14" i="1" l="1"/>
  <c r="Z14" i="1"/>
  <c r="AH14" i="1"/>
  <c r="AP14" i="1"/>
  <c r="AX14" i="1"/>
  <c r="R15" i="1"/>
  <c r="Z15" i="1"/>
  <c r="AH15" i="1"/>
  <c r="AP15" i="1"/>
  <c r="AX15" i="1"/>
  <c r="V14" i="1"/>
  <c r="AD14" i="1"/>
  <c r="AL14" i="1"/>
  <c r="AT14" i="1"/>
  <c r="BE14" i="1"/>
  <c r="V15" i="1"/>
  <c r="AD15" i="1"/>
  <c r="AL15" i="1"/>
  <c r="AT15" i="1"/>
  <c r="BE15" i="1"/>
  <c r="I13" i="1"/>
  <c r="M13" i="1"/>
  <c r="Q13" i="1"/>
  <c r="U13" i="1"/>
  <c r="Y13" i="1"/>
  <c r="AC13" i="1"/>
  <c r="AG13" i="1"/>
  <c r="AK13" i="1"/>
  <c r="AO13" i="1"/>
  <c r="AS13" i="1"/>
  <c r="AW13" i="1"/>
  <c r="BA13" i="1"/>
  <c r="BA16" i="1" s="1"/>
  <c r="BE16" i="1" s="1"/>
  <c r="AW16" i="1" l="1"/>
  <c r="AX13" i="1"/>
  <c r="AG16" i="1"/>
  <c r="AH13" i="1"/>
  <c r="Q16" i="1"/>
  <c r="R13" i="1"/>
  <c r="AS16" i="1"/>
  <c r="AT13" i="1"/>
  <c r="AC16" i="1"/>
  <c r="AD13" i="1"/>
  <c r="M16" i="1"/>
  <c r="N16" i="1" s="1"/>
  <c r="N13" i="1"/>
  <c r="BE13" i="1"/>
  <c r="AO16" i="1"/>
  <c r="AP13" i="1"/>
  <c r="Y16" i="1"/>
  <c r="Z16" i="1" s="1"/>
  <c r="Z13" i="1"/>
  <c r="I16" i="1"/>
  <c r="J16" i="1" s="1"/>
  <c r="J13" i="1"/>
  <c r="AK16" i="1"/>
  <c r="AL16" i="1" s="1"/>
  <c r="AL13" i="1"/>
  <c r="U16" i="1"/>
  <c r="V16" i="1" s="1"/>
  <c r="V13" i="1"/>
  <c r="AT16" i="1" l="1"/>
  <c r="AH16" i="1"/>
  <c r="AP16" i="1"/>
  <c r="AD16" i="1"/>
  <c r="R16" i="1"/>
  <c r="AX16" i="1"/>
</calcChain>
</file>

<file path=xl/sharedStrings.xml><?xml version="1.0" encoding="utf-8"?>
<sst xmlns="http://schemas.openxmlformats.org/spreadsheetml/2006/main" count="92" uniqueCount="40">
  <si>
    <t>FORMAT LAPORAN (LB3-KIA) HASIL PELAYANAN SDIDTK ANAK PRASEKOLAH (USIA 5 DAN 6)</t>
  </si>
  <si>
    <t>Kabupaten/Kota</t>
  </si>
  <si>
    <t>: Kota Malang</t>
  </si>
  <si>
    <t>Provinsi</t>
  </si>
  <si>
    <t>: Jawa Timur</t>
  </si>
  <si>
    <t>Bulan</t>
  </si>
  <si>
    <t>: Semester I</t>
  </si>
  <si>
    <t>Tahun</t>
  </si>
  <si>
    <t>: 2024</t>
  </si>
  <si>
    <t>NO.</t>
  </si>
  <si>
    <t>PUSKESMAS</t>
  </si>
  <si>
    <t>KELURAHAN</t>
  </si>
  <si>
    <t>BALITA</t>
  </si>
  <si>
    <t>MTBS</t>
  </si>
  <si>
    <t>Jumlah Sasaran Anak Prasekolah (61-84 Bulan)</t>
  </si>
  <si>
    <t>Jumlah Anak Prasekolah di SDIDTK (Pertama Kali)</t>
  </si>
  <si>
    <t>%</t>
  </si>
  <si>
    <t>Jumlah Anak Prasekolah (61-84 Bulan) mendapatkan pelayanan DDTK 2x setahun</t>
  </si>
  <si>
    <t>Jumlah Penyimpangan SDIDTK</t>
  </si>
  <si>
    <t>Jumlah yang dirujuk</t>
  </si>
  <si>
    <t>Jumlah Balita Sakit</t>
  </si>
  <si>
    <t>Jumlah Balita di  MTBS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</si>
  <si>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</si>
  <si>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</si>
  <si>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</si>
  <si>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</si>
  <si>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</si>
  <si>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</si>
  <si>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</si>
  <si>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</si>
  <si>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</si>
  <si>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</si>
  <si>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</si>
  <si>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</si>
  <si>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</si>
  <si>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POLOWIJEN</t>
  </si>
  <si>
    <t>Polowijen</t>
  </si>
  <si>
    <t>Balearjosari</t>
  </si>
  <si>
    <t>Purwodadi</t>
  </si>
  <si>
    <t>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</si>
</sst>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_-* #,##0_-;\-* #,##0_-;_-* &quot;-&quot;??_-;_-@"/>
    <numFmt numFmtId="166" formatCode="_(* #,##0_);_(* \(#,##0\);_(* &quot;-&quot;_);_(@_)"/>
  </numFmts>
  <fonts count="11">
    <font>
      <sz val="11"/>
      <color theme="1"/>
      <name val="Calibri"/>
      <family val="2"/>
      <scheme val="minor"/>
    </font>
    <font>
      <b/>
      <sz val="16"/>
      <color theme="1"/>
      <name val="Calibri"/>
    </font>
    <font>
      <sz val="16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b/>
      <i/>
      <sz val="10"/>
      <color theme="1"/>
      <name val="Calibri"/>
    </font>
    <font>
      <b/>
      <i/>
      <sz val="12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99FF"/>
        <bgColor rgb="FFFF99FF"/>
      </patternFill>
    </fill>
    <fill>
      <patternFill patternType="solid">
        <fgColor theme="0"/>
        <bgColor theme="0"/>
      </patternFill>
    </fill>
    <fill>
      <patternFill patternType="solid">
        <fgColor rgb="FFB2A1C7"/>
        <bgColor rgb="FFB2A1C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83834"/>
      </left>
      <right style="thin">
        <color rgb="FF383834"/>
      </right>
      <top style="thin">
        <color rgb="FF383834"/>
      </top>
      <bottom style="thin">
        <color rgb="FF383834"/>
      </bottom>
      <diagonal/>
    </border>
    <border>
      <left style="thin">
        <color rgb="FF383834"/>
      </left>
      <right style="thin">
        <color rgb="FF383834"/>
      </right>
      <top/>
      <bottom style="thin">
        <color rgb="FF38383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6" fillId="0" borderId="3" xfId="0" applyFont="1" applyBorder="1"/>
    <xf numFmtId="0" fontId="6" fillId="0" borderId="4" xfId="0" applyFont="1" applyBorder="1"/>
    <xf numFmtId="0" fontId="5" fillId="2" borderId="2" xfId="0" applyFont="1" applyFill="1" applyBorder="1" applyAlignment="1">
      <alignment horizontal="center"/>
    </xf>
    <xf numFmtId="0" fontId="6" fillId="0" borderId="5" xfId="0" applyFont="1" applyBorder="1"/>
    <xf numFmtId="0" fontId="5" fillId="2" borderId="6" xfId="0" applyFont="1" applyFill="1" applyBorder="1" applyAlignment="1">
      <alignment horizontal="center" vertical="top" wrapText="1"/>
    </xf>
    <xf numFmtId="0" fontId="6" fillId="0" borderId="7" xfId="0" applyFont="1" applyBorder="1"/>
    <xf numFmtId="0" fontId="6" fillId="0" borderId="8" xfId="0" applyFont="1" applyBorder="1"/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0" fillId="0" borderId="0" xfId="0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5" fillId="2" borderId="1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3" fillId="2" borderId="15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/>
    </xf>
    <xf numFmtId="164" fontId="10" fillId="0" borderId="16" xfId="0" applyNumberFormat="1" applyFont="1" applyBorder="1" applyAlignment="1">
      <alignment horizontal="right" vertical="top"/>
    </xf>
    <xf numFmtId="164" fontId="3" fillId="2" borderId="15" xfId="0" applyNumberFormat="1" applyFont="1" applyFill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1" fontId="3" fillId="0" borderId="15" xfId="0" applyNumberFormat="1" applyFont="1" applyBorder="1" applyAlignment="1">
      <alignment horizontal="right"/>
    </xf>
    <xf numFmtId="1" fontId="3" fillId="2" borderId="15" xfId="0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horizontal="right" vertical="center"/>
    </xf>
    <xf numFmtId="164" fontId="10" fillId="0" borderId="17" xfId="0" applyNumberFormat="1" applyFont="1" applyBorder="1" applyAlignment="1">
      <alignment horizontal="right" vertical="top"/>
    </xf>
    <xf numFmtId="0" fontId="9" fillId="2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left"/>
    </xf>
    <xf numFmtId="164" fontId="4" fillId="2" borderId="15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right" vertical="center" wrapText="1"/>
    </xf>
    <xf numFmtId="1" fontId="4" fillId="2" borderId="15" xfId="0" applyNumberFormat="1" applyFont="1" applyFill="1" applyBorder="1" applyAlignment="1">
      <alignment horizontal="right" vertical="center" wrapText="1"/>
    </xf>
    <xf numFmtId="0" fontId="9" fillId="4" borderId="2" xfId="0" applyFont="1" applyFill="1" applyBorder="1" applyAlignment="1">
      <alignment horizontal="center"/>
    </xf>
    <xf numFmtId="164" fontId="9" fillId="4" borderId="15" xfId="0" applyNumberFormat="1" applyFont="1" applyFill="1" applyBorder="1" applyAlignment="1">
      <alignment horizontal="right"/>
    </xf>
    <xf numFmtId="1" fontId="9" fillId="4" borderId="15" xfId="0" applyNumberFormat="1" applyFont="1" applyFill="1" applyBorder="1" applyAlignment="1">
      <alignment horizontal="right"/>
    </xf>
    <xf numFmtId="0" fontId="3" fillId="4" borderId="15" xfId="0" applyFont="1" applyFill="1" applyBorder="1" applyAlignment="1">
      <alignment horizontal="right"/>
    </xf>
    <xf numFmtId="165" fontId="9" fillId="4" borderId="15" xfId="0" applyNumberFormat="1" applyFont="1" applyFill="1" applyBorder="1" applyAlignment="1">
      <alignment horizontal="right"/>
    </xf>
    <xf numFmtId="0" fontId="9" fillId="4" borderId="15" xfId="0" applyFont="1" applyFill="1" applyBorder="1" applyAlignment="1">
      <alignment horizontal="right"/>
    </xf>
    <xf numFmtId="166" fontId="4" fillId="4" borderId="15" xfId="0" applyNumberFormat="1" applyFont="1" applyFill="1" applyBorder="1" applyAlignment="1">
      <alignment horizontal="right"/>
    </xf>
    <xf numFmtId="0" fontId="3" fillId="4" borderId="15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9.%20LB3%20SDIDTK%20ANAK%20PRASEKOLAH%20KOTA%20MALANG%202024%20(UMUR%205%20DAN%20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.JAN"/>
      <sheetName val="FEB"/>
      <sheetName val="REK.FEB"/>
      <sheetName val="MAR"/>
      <sheetName val="REK.MAR"/>
      <sheetName val="TRIBULAN I"/>
      <sheetName val="REK. TI"/>
      <sheetName val="APR"/>
      <sheetName val="REK.APR"/>
      <sheetName val="MEI"/>
      <sheetName val="REK.MEI"/>
      <sheetName val="JUNI"/>
      <sheetName val="REK.JUN"/>
      <sheetName val="TRIBULAN II"/>
      <sheetName val="REK. TII"/>
      <sheetName val="REK. S I"/>
      <sheetName val="JUL"/>
      <sheetName val="SEMESTER I"/>
      <sheetName val="REK.JUL"/>
      <sheetName val="AGT"/>
      <sheetName val="REK.SEP"/>
      <sheetName val="REK.AGT"/>
      <sheetName val="SEP"/>
      <sheetName val="TRIBULAN III"/>
      <sheetName val="REK. TIII"/>
      <sheetName val="OKT"/>
      <sheetName val="REK.OKT"/>
      <sheetName val="NOV"/>
      <sheetName val="REK.NOV"/>
      <sheetName val="DES"/>
      <sheetName val="REK.DES"/>
      <sheetName val="TRIBULAN IV"/>
      <sheetName val="REK. TIV"/>
      <sheetName val="SEMESTER II"/>
      <sheetName val="REK. S II"/>
      <sheetName val="TAHUNAN"/>
      <sheetName val="REK. TAHUNAN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G13">
            <v>18</v>
          </cell>
          <cell r="H13">
            <v>11</v>
          </cell>
          <cell r="K13">
            <v>2</v>
          </cell>
          <cell r="L13">
            <v>3</v>
          </cell>
          <cell r="O13">
            <v>0</v>
          </cell>
          <cell r="P13">
            <v>0</v>
          </cell>
          <cell r="S13">
            <v>0</v>
          </cell>
          <cell r="T13">
            <v>0</v>
          </cell>
          <cell r="W13">
            <v>0</v>
          </cell>
          <cell r="X13">
            <v>0</v>
          </cell>
          <cell r="AA13">
            <v>0</v>
          </cell>
          <cell r="AB13">
            <v>0</v>
          </cell>
          <cell r="AE13">
            <v>0</v>
          </cell>
          <cell r="AF13">
            <v>0</v>
          </cell>
          <cell r="AI13">
            <v>0</v>
          </cell>
          <cell r="AJ13">
            <v>0</v>
          </cell>
          <cell r="AM13">
            <v>0</v>
          </cell>
          <cell r="AN13">
            <v>0</v>
          </cell>
          <cell r="AQ13">
            <v>0</v>
          </cell>
          <cell r="AR13">
            <v>0</v>
          </cell>
          <cell r="AU13">
            <v>0</v>
          </cell>
          <cell r="AV13">
            <v>0</v>
          </cell>
          <cell r="AY13">
            <v>0</v>
          </cell>
          <cell r="AZ13">
            <v>0</v>
          </cell>
          <cell r="BB13">
            <v>0</v>
          </cell>
          <cell r="BC13">
            <v>0</v>
          </cell>
        </row>
        <row r="14">
          <cell r="G14">
            <v>12</v>
          </cell>
          <cell r="H14">
            <v>12</v>
          </cell>
          <cell r="K14">
            <v>6</v>
          </cell>
          <cell r="L14">
            <v>6</v>
          </cell>
          <cell r="O14">
            <v>0</v>
          </cell>
          <cell r="P14">
            <v>0</v>
          </cell>
          <cell r="S14">
            <v>0</v>
          </cell>
          <cell r="T14">
            <v>0</v>
          </cell>
          <cell r="W14">
            <v>0</v>
          </cell>
          <cell r="X14">
            <v>0</v>
          </cell>
          <cell r="AA14">
            <v>0</v>
          </cell>
          <cell r="AB14">
            <v>0</v>
          </cell>
          <cell r="AE14">
            <v>0</v>
          </cell>
          <cell r="AF14">
            <v>0</v>
          </cell>
          <cell r="AI14">
            <v>0</v>
          </cell>
          <cell r="AJ14">
            <v>0</v>
          </cell>
          <cell r="AM14">
            <v>0</v>
          </cell>
          <cell r="AN14">
            <v>0</v>
          </cell>
          <cell r="AQ14">
            <v>0</v>
          </cell>
          <cell r="AR14">
            <v>0</v>
          </cell>
          <cell r="AU14">
            <v>0</v>
          </cell>
          <cell r="AV14">
            <v>0</v>
          </cell>
          <cell r="AY14">
            <v>0</v>
          </cell>
          <cell r="AZ14">
            <v>0</v>
          </cell>
          <cell r="BB14">
            <v>0</v>
          </cell>
          <cell r="BC14">
            <v>0</v>
          </cell>
        </row>
        <row r="15">
          <cell r="G15">
            <v>18</v>
          </cell>
          <cell r="H15">
            <v>24</v>
          </cell>
          <cell r="K15">
            <v>10</v>
          </cell>
          <cell r="L15">
            <v>11</v>
          </cell>
          <cell r="O15">
            <v>0</v>
          </cell>
          <cell r="P15">
            <v>0</v>
          </cell>
          <cell r="S15">
            <v>0</v>
          </cell>
          <cell r="T15">
            <v>0</v>
          </cell>
          <cell r="W15">
            <v>0</v>
          </cell>
          <cell r="X15">
            <v>0</v>
          </cell>
          <cell r="AA15">
            <v>0</v>
          </cell>
          <cell r="AB15">
            <v>0</v>
          </cell>
          <cell r="AE15">
            <v>0</v>
          </cell>
          <cell r="AF15">
            <v>0</v>
          </cell>
          <cell r="AI15">
            <v>0</v>
          </cell>
          <cell r="AJ15">
            <v>0</v>
          </cell>
          <cell r="AM15">
            <v>0</v>
          </cell>
          <cell r="AN15">
            <v>0</v>
          </cell>
          <cell r="AQ15">
            <v>0</v>
          </cell>
          <cell r="AR15">
            <v>0</v>
          </cell>
          <cell r="AU15">
            <v>0</v>
          </cell>
          <cell r="AV15">
            <v>0</v>
          </cell>
          <cell r="AY15">
            <v>0</v>
          </cell>
          <cell r="AZ15">
            <v>0</v>
          </cell>
          <cell r="BB15">
            <v>0</v>
          </cell>
          <cell r="BC15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G13">
            <v>17</v>
          </cell>
          <cell r="H13">
            <v>10</v>
          </cell>
          <cell r="K13">
            <v>7</v>
          </cell>
          <cell r="L13">
            <v>5</v>
          </cell>
          <cell r="O13">
            <v>0</v>
          </cell>
          <cell r="P13">
            <v>0</v>
          </cell>
          <cell r="S13">
            <v>0</v>
          </cell>
          <cell r="T13">
            <v>0</v>
          </cell>
          <cell r="W13">
            <v>0</v>
          </cell>
          <cell r="X13">
            <v>0</v>
          </cell>
          <cell r="AA13">
            <v>0</v>
          </cell>
          <cell r="AB13">
            <v>0</v>
          </cell>
          <cell r="AE13">
            <v>0</v>
          </cell>
          <cell r="AF13">
            <v>0</v>
          </cell>
          <cell r="AI13">
            <v>0</v>
          </cell>
          <cell r="AJ13">
            <v>0</v>
          </cell>
          <cell r="AM13">
            <v>0</v>
          </cell>
          <cell r="AN13">
            <v>0</v>
          </cell>
          <cell r="AQ13">
            <v>0</v>
          </cell>
          <cell r="AR13">
            <v>0</v>
          </cell>
          <cell r="AU13">
            <v>0</v>
          </cell>
          <cell r="AV13">
            <v>0</v>
          </cell>
          <cell r="AY13">
            <v>42</v>
          </cell>
          <cell r="AZ13">
            <v>27</v>
          </cell>
          <cell r="BB13">
            <v>42</v>
          </cell>
          <cell r="BC13">
            <v>27</v>
          </cell>
        </row>
        <row r="14">
          <cell r="G14">
            <v>11</v>
          </cell>
          <cell r="H14">
            <v>7</v>
          </cell>
          <cell r="K14">
            <v>5</v>
          </cell>
          <cell r="L14">
            <v>4</v>
          </cell>
          <cell r="O14">
            <v>0</v>
          </cell>
          <cell r="P14">
            <v>0</v>
          </cell>
          <cell r="S14">
            <v>0</v>
          </cell>
          <cell r="T14">
            <v>0</v>
          </cell>
          <cell r="W14">
            <v>0</v>
          </cell>
          <cell r="X14">
            <v>0</v>
          </cell>
          <cell r="AA14">
            <v>0</v>
          </cell>
          <cell r="AB14">
            <v>0</v>
          </cell>
          <cell r="AE14">
            <v>0</v>
          </cell>
          <cell r="AF14">
            <v>0</v>
          </cell>
          <cell r="AI14">
            <v>0</v>
          </cell>
          <cell r="AJ14">
            <v>0</v>
          </cell>
          <cell r="AM14">
            <v>0</v>
          </cell>
          <cell r="AN14">
            <v>0</v>
          </cell>
          <cell r="AQ14">
            <v>0</v>
          </cell>
          <cell r="AR14">
            <v>0</v>
          </cell>
          <cell r="AU14">
            <v>0</v>
          </cell>
          <cell r="AV14">
            <v>0</v>
          </cell>
          <cell r="AY14">
            <v>21</v>
          </cell>
          <cell r="AZ14">
            <v>11</v>
          </cell>
          <cell r="BB14">
            <v>21</v>
          </cell>
          <cell r="BC14">
            <v>11</v>
          </cell>
        </row>
        <row r="15">
          <cell r="G15">
            <v>9</v>
          </cell>
          <cell r="H15">
            <v>12</v>
          </cell>
          <cell r="K15">
            <v>6</v>
          </cell>
          <cell r="L15">
            <v>12</v>
          </cell>
          <cell r="O15">
            <v>0</v>
          </cell>
          <cell r="P15">
            <v>0</v>
          </cell>
          <cell r="S15">
            <v>0</v>
          </cell>
          <cell r="T15">
            <v>0</v>
          </cell>
          <cell r="W15">
            <v>0</v>
          </cell>
          <cell r="X15">
            <v>0</v>
          </cell>
          <cell r="AA15">
            <v>0</v>
          </cell>
          <cell r="AB15">
            <v>0</v>
          </cell>
          <cell r="AE15">
            <v>0</v>
          </cell>
          <cell r="AF15">
            <v>0</v>
          </cell>
          <cell r="AI15">
            <v>0</v>
          </cell>
          <cell r="AJ15">
            <v>0</v>
          </cell>
          <cell r="AM15">
            <v>0</v>
          </cell>
          <cell r="AN15">
            <v>0</v>
          </cell>
          <cell r="AQ15">
            <v>0</v>
          </cell>
          <cell r="AR15">
            <v>0</v>
          </cell>
          <cell r="AU15">
            <v>0</v>
          </cell>
          <cell r="AV15">
            <v>0</v>
          </cell>
          <cell r="AY15">
            <v>20</v>
          </cell>
          <cell r="AZ15">
            <v>13</v>
          </cell>
          <cell r="BB15">
            <v>20</v>
          </cell>
          <cell r="BC15">
            <v>13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8DF33-0F87-4BE3-A1E3-67CD92691CE1}">
  <dimension ref="A1:BE1000"/>
  <sheetViews>
    <sheetView tabSelected="1" workbookViewId="0">
      <selection activeCell="F18" sqref="F18"/>
    </sheetView>
  </sheetViews>
  <sheetFormatPr defaultColWidth="14.453125" defaultRowHeight="14.5"/>
  <cols>
    <col min="1" max="1" width="4.81640625" customWidth="1"/>
    <col min="2" max="3" width="23.08984375" customWidth="1"/>
    <col min="4" max="9" width="8.7265625" customWidth="1"/>
    <col min="10" max="10" width="8.08984375" customWidth="1"/>
    <col min="11" max="13" width="8.7265625" customWidth="1"/>
    <col min="14" max="14" width="8.08984375" customWidth="1"/>
    <col min="15" max="17" width="8.7265625" customWidth="1"/>
    <col min="18" max="18" width="8.08984375" customWidth="1"/>
    <col min="19" max="21" width="8.7265625" customWidth="1"/>
    <col min="22" max="22" width="8.08984375" customWidth="1"/>
    <col min="23" max="25" width="8.7265625" customWidth="1"/>
    <col min="26" max="26" width="8.08984375" customWidth="1"/>
    <col min="27" max="29" width="8.7265625" customWidth="1"/>
    <col min="30" max="30" width="8.08984375" customWidth="1"/>
    <col min="31" max="33" width="8.7265625" customWidth="1"/>
    <col min="34" max="34" width="8.08984375" customWidth="1"/>
    <col min="35" max="37" width="8.7265625" customWidth="1"/>
    <col min="38" max="38" width="8.08984375" customWidth="1"/>
    <col min="39" max="41" width="8.7265625" customWidth="1"/>
    <col min="42" max="42" width="8.08984375" customWidth="1"/>
    <col min="43" max="45" width="8.7265625" customWidth="1"/>
    <col min="46" max="46" width="8.08984375" customWidth="1"/>
    <col min="47" max="49" width="8.7265625" customWidth="1"/>
    <col min="50" max="52" width="8.08984375" customWidth="1"/>
    <col min="53" max="57" width="8.7265625" customWidth="1"/>
  </cols>
  <sheetData>
    <row r="1" spans="1:57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4"/>
    </row>
    <row r="2" spans="1:57" ht="14.25" customHeight="1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4"/>
    </row>
    <row r="3" spans="1:57" ht="14.25" customHeight="1">
      <c r="A3" s="3" t="s">
        <v>3</v>
      </c>
      <c r="B3" s="3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</row>
    <row r="4" spans="1:57" ht="14.25" customHeight="1">
      <c r="A4" s="3" t="s">
        <v>5</v>
      </c>
      <c r="B4" s="3"/>
      <c r="C4" s="3" t="s">
        <v>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</row>
    <row r="5" spans="1:57" ht="14.25" customHeight="1">
      <c r="A5" s="3" t="s">
        <v>7</v>
      </c>
      <c r="B5" s="3"/>
      <c r="C5" s="3" t="s">
        <v>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4"/>
    </row>
    <row r="6" spans="1:57" ht="14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4"/>
    </row>
    <row r="7" spans="1:57" ht="14.25" customHeight="1">
      <c r="A7" s="5" t="s">
        <v>9</v>
      </c>
      <c r="B7" s="5" t="s">
        <v>10</v>
      </c>
      <c r="C7" s="5" t="s">
        <v>11</v>
      </c>
      <c r="D7" s="6" t="s">
        <v>12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8"/>
      <c r="AY7" s="9" t="s">
        <v>13</v>
      </c>
      <c r="AZ7" s="7"/>
      <c r="BA7" s="7"/>
      <c r="BB7" s="7"/>
      <c r="BC7" s="7"/>
      <c r="BD7" s="7"/>
      <c r="BE7" s="8"/>
    </row>
    <row r="8" spans="1:57" ht="17.25" customHeight="1">
      <c r="A8" s="10"/>
      <c r="B8" s="10"/>
      <c r="C8" s="10"/>
      <c r="D8" s="11" t="s">
        <v>14</v>
      </c>
      <c r="E8" s="12"/>
      <c r="F8" s="13"/>
      <c r="G8" s="11" t="s">
        <v>15</v>
      </c>
      <c r="H8" s="12"/>
      <c r="I8" s="13"/>
      <c r="J8" s="14" t="s">
        <v>16</v>
      </c>
      <c r="K8" s="11" t="s">
        <v>17</v>
      </c>
      <c r="L8" s="12"/>
      <c r="M8" s="13"/>
      <c r="N8" s="14" t="s">
        <v>16</v>
      </c>
      <c r="O8" s="15" t="s">
        <v>18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8"/>
      <c r="AU8" s="11" t="s">
        <v>19</v>
      </c>
      <c r="AV8" s="12"/>
      <c r="AW8" s="12"/>
      <c r="AX8" s="13"/>
      <c r="AY8" s="16" t="s">
        <v>20</v>
      </c>
      <c r="AZ8" s="12"/>
      <c r="BA8" s="13"/>
      <c r="BB8" s="16" t="s">
        <v>21</v>
      </c>
      <c r="BC8" s="12"/>
      <c r="BD8" s="12"/>
      <c r="BE8" s="13"/>
    </row>
    <row r="9" spans="1:57" ht="19.5" customHeight="1">
      <c r="A9" s="10"/>
      <c r="B9" s="10"/>
      <c r="C9" s="10"/>
      <c r="D9" s="17"/>
      <c r="E9" s="18"/>
      <c r="F9" s="19"/>
      <c r="G9" s="17"/>
      <c r="H9" s="18"/>
      <c r="I9" s="19"/>
      <c r="J9" s="10"/>
      <c r="K9" s="17"/>
      <c r="L9" s="18"/>
      <c r="M9" s="19"/>
      <c r="N9" s="10"/>
      <c r="O9" s="15" t="s">
        <v>22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8"/>
      <c r="AU9" s="20"/>
      <c r="AV9" s="21"/>
      <c r="AW9" s="21"/>
      <c r="AX9" s="22"/>
      <c r="AY9" s="20"/>
      <c r="AZ9" s="21"/>
      <c r="BA9" s="22"/>
      <c r="BB9" s="20"/>
      <c r="BC9" s="21"/>
      <c r="BD9" s="21"/>
      <c r="BE9" s="22"/>
    </row>
    <row r="10" spans="1:57" ht="20.25" customHeight="1">
      <c r="A10" s="23"/>
      <c r="B10" s="23"/>
      <c r="C10" s="23"/>
      <c r="D10" s="20"/>
      <c r="E10" s="21"/>
      <c r="F10" s="22"/>
      <c r="G10" s="20"/>
      <c r="H10" s="21"/>
      <c r="I10" s="22"/>
      <c r="J10" s="23"/>
      <c r="K10" s="20"/>
      <c r="L10" s="21"/>
      <c r="M10" s="22"/>
      <c r="N10" s="23"/>
      <c r="O10" s="15" t="s">
        <v>23</v>
      </c>
      <c r="P10" s="7"/>
      <c r="Q10" s="8"/>
      <c r="R10" s="24" t="s">
        <v>16</v>
      </c>
      <c r="S10" s="15" t="s">
        <v>24</v>
      </c>
      <c r="T10" s="7"/>
      <c r="U10" s="8"/>
      <c r="V10" s="24" t="s">
        <v>16</v>
      </c>
      <c r="W10" s="15" t="s">
        <v>25</v>
      </c>
      <c r="X10" s="7"/>
      <c r="Y10" s="8"/>
      <c r="Z10" s="24" t="s">
        <v>16</v>
      </c>
      <c r="AA10" s="15" t="s">
        <v>26</v>
      </c>
      <c r="AB10" s="7"/>
      <c r="AC10" s="8"/>
      <c r="AD10" s="24" t="s">
        <v>16</v>
      </c>
      <c r="AE10" s="15" t="s">
        <v>27</v>
      </c>
      <c r="AF10" s="7"/>
      <c r="AG10" s="8"/>
      <c r="AH10" s="24" t="s">
        <v>16</v>
      </c>
      <c r="AI10" s="15" t="s">
        <v>28</v>
      </c>
      <c r="AJ10" s="7"/>
      <c r="AK10" s="8"/>
      <c r="AL10" s="24" t="s">
        <v>16</v>
      </c>
      <c r="AM10" s="15" t="s">
        <v>29</v>
      </c>
      <c r="AN10" s="7"/>
      <c r="AO10" s="8"/>
      <c r="AP10" s="24" t="s">
        <v>16</v>
      </c>
      <c r="AQ10" s="15" t="s">
        <v>30</v>
      </c>
      <c r="AR10" s="7"/>
      <c r="AS10" s="8"/>
      <c r="AT10" s="24" t="s">
        <v>16</v>
      </c>
      <c r="AU10" s="15" t="s">
        <v>31</v>
      </c>
      <c r="AV10" s="7"/>
      <c r="AW10" s="8"/>
      <c r="AX10" s="24" t="s">
        <v>16</v>
      </c>
      <c r="AY10" s="15" t="s">
        <v>31</v>
      </c>
      <c r="AZ10" s="7"/>
      <c r="BA10" s="8"/>
      <c r="BB10" s="25" t="s">
        <v>31</v>
      </c>
      <c r="BC10" s="7"/>
      <c r="BD10" s="8"/>
      <c r="BE10" s="26" t="s">
        <v>16</v>
      </c>
    </row>
    <row r="11" spans="1:57" ht="14.25" customHeight="1">
      <c r="A11" s="27">
        <v>1</v>
      </c>
      <c r="B11" s="27">
        <v>2</v>
      </c>
      <c r="C11" s="27"/>
      <c r="D11" s="28">
        <v>3</v>
      </c>
      <c r="E11" s="7"/>
      <c r="F11" s="8"/>
      <c r="G11" s="28">
        <v>4</v>
      </c>
      <c r="H11" s="7"/>
      <c r="I11" s="8"/>
      <c r="J11" s="27">
        <v>5</v>
      </c>
      <c r="K11" s="28">
        <v>6</v>
      </c>
      <c r="L11" s="7"/>
      <c r="M11" s="8"/>
      <c r="N11" s="27">
        <v>7</v>
      </c>
      <c r="O11" s="28">
        <v>8</v>
      </c>
      <c r="P11" s="7"/>
      <c r="Q11" s="8"/>
      <c r="R11" s="27">
        <v>9</v>
      </c>
      <c r="S11" s="28">
        <v>10</v>
      </c>
      <c r="T11" s="7"/>
      <c r="U11" s="8"/>
      <c r="V11" s="27">
        <v>11</v>
      </c>
      <c r="W11" s="28">
        <v>12</v>
      </c>
      <c r="X11" s="7"/>
      <c r="Y11" s="8"/>
      <c r="Z11" s="27">
        <v>13</v>
      </c>
      <c r="AA11" s="28">
        <v>14</v>
      </c>
      <c r="AB11" s="7"/>
      <c r="AC11" s="8"/>
      <c r="AD11" s="27">
        <v>15</v>
      </c>
      <c r="AE11" s="28">
        <v>16</v>
      </c>
      <c r="AF11" s="7"/>
      <c r="AG11" s="8"/>
      <c r="AH11" s="27">
        <v>17</v>
      </c>
      <c r="AI11" s="28">
        <v>18</v>
      </c>
      <c r="AJ11" s="7"/>
      <c r="AK11" s="8"/>
      <c r="AL11" s="27">
        <v>19</v>
      </c>
      <c r="AM11" s="28">
        <v>20</v>
      </c>
      <c r="AN11" s="7"/>
      <c r="AO11" s="8"/>
      <c r="AP11" s="27">
        <v>21</v>
      </c>
      <c r="AQ11" s="28">
        <v>22</v>
      </c>
      <c r="AR11" s="7"/>
      <c r="AS11" s="8"/>
      <c r="AT11" s="27">
        <v>23</v>
      </c>
      <c r="AU11" s="28">
        <v>24</v>
      </c>
      <c r="AV11" s="7"/>
      <c r="AW11" s="8"/>
      <c r="AX11" s="27">
        <v>25</v>
      </c>
      <c r="AY11" s="29">
        <v>26</v>
      </c>
      <c r="AZ11" s="7"/>
      <c r="BA11" s="8"/>
      <c r="BB11" s="25">
        <v>27</v>
      </c>
      <c r="BC11" s="7"/>
      <c r="BD11" s="8"/>
      <c r="BE11" s="26">
        <v>28</v>
      </c>
    </row>
    <row r="12" spans="1:57" ht="14.25" customHeight="1">
      <c r="A12" s="30"/>
      <c r="B12" s="30"/>
      <c r="C12" s="30"/>
      <c r="D12" s="31" t="s">
        <v>32</v>
      </c>
      <c r="E12" s="31" t="s">
        <v>33</v>
      </c>
      <c r="F12" s="31" t="s">
        <v>34</v>
      </c>
      <c r="G12" s="31" t="s">
        <v>32</v>
      </c>
      <c r="H12" s="31" t="s">
        <v>33</v>
      </c>
      <c r="I12" s="31" t="s">
        <v>34</v>
      </c>
      <c r="J12" s="31"/>
      <c r="K12" s="31" t="s">
        <v>32</v>
      </c>
      <c r="L12" s="31" t="s">
        <v>33</v>
      </c>
      <c r="M12" s="31" t="s">
        <v>34</v>
      </c>
      <c r="N12" s="31"/>
      <c r="O12" s="31" t="s">
        <v>32</v>
      </c>
      <c r="P12" s="31" t="s">
        <v>33</v>
      </c>
      <c r="Q12" s="31" t="s">
        <v>34</v>
      </c>
      <c r="R12" s="31"/>
      <c r="S12" s="31" t="s">
        <v>32</v>
      </c>
      <c r="T12" s="31" t="s">
        <v>33</v>
      </c>
      <c r="U12" s="31" t="s">
        <v>34</v>
      </c>
      <c r="V12" s="31"/>
      <c r="W12" s="31" t="s">
        <v>32</v>
      </c>
      <c r="X12" s="31" t="s">
        <v>33</v>
      </c>
      <c r="Y12" s="31" t="s">
        <v>34</v>
      </c>
      <c r="Z12" s="31"/>
      <c r="AA12" s="31" t="s">
        <v>32</v>
      </c>
      <c r="AB12" s="31" t="s">
        <v>33</v>
      </c>
      <c r="AC12" s="31" t="s">
        <v>34</v>
      </c>
      <c r="AD12" s="31"/>
      <c r="AE12" s="31" t="s">
        <v>32</v>
      </c>
      <c r="AF12" s="31" t="s">
        <v>33</v>
      </c>
      <c r="AG12" s="31" t="s">
        <v>34</v>
      </c>
      <c r="AH12" s="31"/>
      <c r="AI12" s="31" t="s">
        <v>32</v>
      </c>
      <c r="AJ12" s="31" t="s">
        <v>33</v>
      </c>
      <c r="AK12" s="31" t="s">
        <v>34</v>
      </c>
      <c r="AL12" s="31"/>
      <c r="AM12" s="31" t="s">
        <v>32</v>
      </c>
      <c r="AN12" s="31" t="s">
        <v>33</v>
      </c>
      <c r="AO12" s="31" t="s">
        <v>34</v>
      </c>
      <c r="AP12" s="31"/>
      <c r="AQ12" s="31" t="s">
        <v>32</v>
      </c>
      <c r="AR12" s="31" t="s">
        <v>33</v>
      </c>
      <c r="AS12" s="31" t="s">
        <v>34</v>
      </c>
      <c r="AT12" s="31"/>
      <c r="AU12" s="31" t="s">
        <v>32</v>
      </c>
      <c r="AV12" s="31" t="s">
        <v>33</v>
      </c>
      <c r="AW12" s="31" t="s">
        <v>34</v>
      </c>
      <c r="AX12" s="31"/>
      <c r="AY12" s="31" t="s">
        <v>32</v>
      </c>
      <c r="AZ12" s="31" t="s">
        <v>33</v>
      </c>
      <c r="BA12" s="31" t="s">
        <v>34</v>
      </c>
      <c r="BB12" s="31" t="s">
        <v>32</v>
      </c>
      <c r="BC12" s="31" t="s">
        <v>33</v>
      </c>
      <c r="BD12" s="31" t="s">
        <v>34</v>
      </c>
      <c r="BE12" s="32"/>
    </row>
    <row r="13" spans="1:57" ht="14.25" customHeight="1">
      <c r="A13" s="33">
        <v>16</v>
      </c>
      <c r="B13" s="34" t="s">
        <v>35</v>
      </c>
      <c r="C13" s="35" t="s">
        <v>36</v>
      </c>
      <c r="D13" s="36">
        <v>178</v>
      </c>
      <c r="E13" s="36">
        <v>168</v>
      </c>
      <c r="F13" s="37">
        <f t="shared" ref="F13:F15" si="0">D13+E13</f>
        <v>346</v>
      </c>
      <c r="G13" s="38">
        <f>'[1]TRIBULAN I'!G13+'[1]TRIBULAN II'!G13</f>
        <v>35</v>
      </c>
      <c r="H13" s="38">
        <f>'[1]TRIBULAN I'!H13+'[1]TRIBULAN II'!H13</f>
        <v>21</v>
      </c>
      <c r="I13" s="39">
        <f t="shared" ref="I13:I15" si="1">G13+H13</f>
        <v>56</v>
      </c>
      <c r="J13" s="39">
        <f t="shared" ref="J13:J17" si="2">I13/F13*100</f>
        <v>16.184971098265898</v>
      </c>
      <c r="K13" s="40">
        <f>'[1]TRIBULAN I'!K13+'[1]TRIBULAN II'!K13</f>
        <v>9</v>
      </c>
      <c r="L13" s="40">
        <f>'[1]TRIBULAN I'!L13+'[1]TRIBULAN II'!L13</f>
        <v>8</v>
      </c>
      <c r="M13" s="41">
        <f t="shared" ref="M13:M15" si="3">K13+L13</f>
        <v>17</v>
      </c>
      <c r="N13" s="39">
        <f t="shared" ref="N13:N17" si="4">M13/F13*100</f>
        <v>4.9132947976878611</v>
      </c>
      <c r="O13" s="38">
        <f>'[1]TRIBULAN I'!O13+'[1]TRIBULAN II'!O13</f>
        <v>0</v>
      </c>
      <c r="P13" s="38">
        <f>'[1]TRIBULAN I'!P13+'[1]TRIBULAN II'!P13</f>
        <v>0</v>
      </c>
      <c r="Q13" s="39">
        <f t="shared" ref="Q13:Q15" si="5">O13+P13</f>
        <v>0</v>
      </c>
      <c r="R13" s="39">
        <f t="shared" ref="R13:R17" si="6">Q13/I13*100</f>
        <v>0</v>
      </c>
      <c r="S13" s="38">
        <f>'[1]TRIBULAN I'!S13+'[1]TRIBULAN II'!S13</f>
        <v>0</v>
      </c>
      <c r="T13" s="38">
        <f>'[1]TRIBULAN I'!T13+'[1]TRIBULAN II'!T13</f>
        <v>0</v>
      </c>
      <c r="U13" s="39">
        <f t="shared" ref="U13:U15" si="7">S13+T13</f>
        <v>0</v>
      </c>
      <c r="V13" s="39">
        <f t="shared" ref="V13:V17" si="8">U13/I13*100</f>
        <v>0</v>
      </c>
      <c r="W13" s="38">
        <f>'[1]TRIBULAN I'!W13+'[1]TRIBULAN II'!W13</f>
        <v>0</v>
      </c>
      <c r="X13" s="38">
        <f>'[1]TRIBULAN I'!X13+'[1]TRIBULAN II'!X13</f>
        <v>0</v>
      </c>
      <c r="Y13" s="39">
        <f t="shared" ref="Y13:Y15" si="9">W13+X13</f>
        <v>0</v>
      </c>
      <c r="Z13" s="39">
        <f t="shared" ref="Z13:Z17" si="10">Y13/I13*100</f>
        <v>0</v>
      </c>
      <c r="AA13" s="38">
        <f>'[1]TRIBULAN I'!AA13+'[1]TRIBULAN II'!AA13</f>
        <v>0</v>
      </c>
      <c r="AB13" s="38">
        <f>'[1]TRIBULAN I'!AB13+'[1]TRIBULAN II'!AB13</f>
        <v>0</v>
      </c>
      <c r="AC13" s="39">
        <f t="shared" ref="AC13:AC15" si="11">AA13+AB13</f>
        <v>0</v>
      </c>
      <c r="AD13" s="39">
        <f t="shared" ref="AD13:AD17" si="12">AC13/I13*100</f>
        <v>0</v>
      </c>
      <c r="AE13" s="38">
        <f>'[1]TRIBULAN I'!AE13+'[1]TRIBULAN II'!AE13</f>
        <v>0</v>
      </c>
      <c r="AF13" s="38">
        <f>'[1]TRIBULAN I'!AF13+'[1]TRIBULAN II'!AF13</f>
        <v>0</v>
      </c>
      <c r="AG13" s="39">
        <f t="shared" ref="AG13:AG15" si="13">AE13+AF13</f>
        <v>0</v>
      </c>
      <c r="AH13" s="39">
        <f t="shared" ref="AH13:AH17" si="14">AG13/I13*100</f>
        <v>0</v>
      </c>
      <c r="AI13" s="38">
        <f>'[1]TRIBULAN I'!AI13+'[1]TRIBULAN II'!AI13</f>
        <v>0</v>
      </c>
      <c r="AJ13" s="38">
        <f>'[1]TRIBULAN I'!AJ13+'[1]TRIBULAN II'!AJ13</f>
        <v>0</v>
      </c>
      <c r="AK13" s="39">
        <f t="shared" ref="AK13:AK15" si="15">AI13+AJ13</f>
        <v>0</v>
      </c>
      <c r="AL13" s="39">
        <f t="shared" ref="AL13:AL17" si="16">AK13/I13*100</f>
        <v>0</v>
      </c>
      <c r="AM13" s="38">
        <f>'[1]TRIBULAN I'!AM13+'[1]TRIBULAN II'!AM13</f>
        <v>0</v>
      </c>
      <c r="AN13" s="38">
        <f>'[1]TRIBULAN I'!AN13+'[1]TRIBULAN II'!AN13</f>
        <v>0</v>
      </c>
      <c r="AO13" s="39">
        <f t="shared" ref="AO13:AO15" si="17">AM13+AN13</f>
        <v>0</v>
      </c>
      <c r="AP13" s="39">
        <f t="shared" ref="AP13:AP17" si="18">AO13/I13*100</f>
        <v>0</v>
      </c>
      <c r="AQ13" s="38">
        <f>'[1]TRIBULAN I'!AQ13+'[1]TRIBULAN II'!AQ13</f>
        <v>0</v>
      </c>
      <c r="AR13" s="38">
        <f>'[1]TRIBULAN I'!AR13+'[1]TRIBULAN II'!AR13</f>
        <v>0</v>
      </c>
      <c r="AS13" s="39">
        <f t="shared" ref="AS13:AS15" si="19">AQ13+AR13</f>
        <v>0</v>
      </c>
      <c r="AT13" s="39">
        <f t="shared" ref="AT13:AT17" si="20">AS13/I13*100</f>
        <v>0</v>
      </c>
      <c r="AU13" s="38">
        <f>'[1]TRIBULAN I'!AU13+'[1]TRIBULAN II'!AU13</f>
        <v>0</v>
      </c>
      <c r="AV13" s="38">
        <f>'[1]TRIBULAN I'!AV13+'[1]TRIBULAN II'!AV13</f>
        <v>0</v>
      </c>
      <c r="AW13" s="39">
        <f t="shared" ref="AW13:AW15" si="21">AU13+AV13</f>
        <v>0</v>
      </c>
      <c r="AX13" s="39">
        <f t="shared" ref="AX13:AX17" si="22">AW13/I13*100</f>
        <v>0</v>
      </c>
      <c r="AY13" s="38">
        <f>'[1]TRIBULAN I'!AY13+'[1]TRIBULAN II'!AY13</f>
        <v>42</v>
      </c>
      <c r="AZ13" s="38">
        <f>'[1]TRIBULAN I'!AZ13+'[1]TRIBULAN II'!AZ13</f>
        <v>27</v>
      </c>
      <c r="BA13" s="42">
        <f t="shared" ref="BA13:BA15" si="23">AY13+AZ13</f>
        <v>69</v>
      </c>
      <c r="BB13" s="38">
        <f>'[1]TRIBULAN I'!BB13+'[1]TRIBULAN II'!BB13</f>
        <v>42</v>
      </c>
      <c r="BC13" s="38">
        <f>'[1]TRIBULAN I'!BC13+'[1]TRIBULAN II'!BC13</f>
        <v>27</v>
      </c>
      <c r="BD13" s="42">
        <f t="shared" ref="BD13:BD15" si="24">BB13+BC13</f>
        <v>69</v>
      </c>
      <c r="BE13" s="42">
        <f t="shared" ref="BE13:BE17" si="25">BD13/BA13*100</f>
        <v>100</v>
      </c>
    </row>
    <row r="14" spans="1:57" ht="14.25" customHeight="1">
      <c r="A14" s="10"/>
      <c r="B14" s="10"/>
      <c r="C14" s="35" t="s">
        <v>37</v>
      </c>
      <c r="D14" s="43">
        <v>133</v>
      </c>
      <c r="E14" s="43">
        <v>125</v>
      </c>
      <c r="F14" s="37">
        <f t="shared" si="0"/>
        <v>258</v>
      </c>
      <c r="G14" s="38">
        <f>'[1]TRIBULAN I'!G14+'[1]TRIBULAN II'!G14</f>
        <v>23</v>
      </c>
      <c r="H14" s="38">
        <f>'[1]TRIBULAN I'!H14+'[1]TRIBULAN II'!H14</f>
        <v>19</v>
      </c>
      <c r="I14" s="39">
        <f t="shared" si="1"/>
        <v>42</v>
      </c>
      <c r="J14" s="39">
        <f t="shared" si="2"/>
        <v>16.279069767441861</v>
      </c>
      <c r="K14" s="40">
        <f>'[1]TRIBULAN I'!K14+'[1]TRIBULAN II'!K14</f>
        <v>11</v>
      </c>
      <c r="L14" s="40">
        <f>'[1]TRIBULAN I'!L14+'[1]TRIBULAN II'!L14</f>
        <v>10</v>
      </c>
      <c r="M14" s="41">
        <f t="shared" si="3"/>
        <v>21</v>
      </c>
      <c r="N14" s="39">
        <f t="shared" si="4"/>
        <v>8.1395348837209305</v>
      </c>
      <c r="O14" s="38">
        <f>'[1]TRIBULAN I'!O14+'[1]TRIBULAN II'!O14</f>
        <v>0</v>
      </c>
      <c r="P14" s="38">
        <f>'[1]TRIBULAN I'!P14+'[1]TRIBULAN II'!P14</f>
        <v>0</v>
      </c>
      <c r="Q14" s="39">
        <f t="shared" si="5"/>
        <v>0</v>
      </c>
      <c r="R14" s="39">
        <f t="shared" si="6"/>
        <v>0</v>
      </c>
      <c r="S14" s="38">
        <f>'[1]TRIBULAN I'!S14+'[1]TRIBULAN II'!S14</f>
        <v>0</v>
      </c>
      <c r="T14" s="38">
        <f>'[1]TRIBULAN I'!T14+'[1]TRIBULAN II'!T14</f>
        <v>0</v>
      </c>
      <c r="U14" s="39">
        <f t="shared" si="7"/>
        <v>0</v>
      </c>
      <c r="V14" s="39">
        <f t="shared" si="8"/>
        <v>0</v>
      </c>
      <c r="W14" s="38">
        <f>'[1]TRIBULAN I'!W14+'[1]TRIBULAN II'!W14</f>
        <v>0</v>
      </c>
      <c r="X14" s="38">
        <f>'[1]TRIBULAN I'!X14+'[1]TRIBULAN II'!X14</f>
        <v>0</v>
      </c>
      <c r="Y14" s="39">
        <f t="shared" si="9"/>
        <v>0</v>
      </c>
      <c r="Z14" s="39">
        <f t="shared" si="10"/>
        <v>0</v>
      </c>
      <c r="AA14" s="38">
        <f>'[1]TRIBULAN I'!AA14+'[1]TRIBULAN II'!AA14</f>
        <v>0</v>
      </c>
      <c r="AB14" s="38">
        <f>'[1]TRIBULAN I'!AB14+'[1]TRIBULAN II'!AB14</f>
        <v>0</v>
      </c>
      <c r="AC14" s="39">
        <f t="shared" si="11"/>
        <v>0</v>
      </c>
      <c r="AD14" s="39">
        <f t="shared" si="12"/>
        <v>0</v>
      </c>
      <c r="AE14" s="38">
        <f>'[1]TRIBULAN I'!AE14+'[1]TRIBULAN II'!AE14</f>
        <v>0</v>
      </c>
      <c r="AF14" s="38">
        <f>'[1]TRIBULAN I'!AF14+'[1]TRIBULAN II'!AF14</f>
        <v>0</v>
      </c>
      <c r="AG14" s="39">
        <f t="shared" si="13"/>
        <v>0</v>
      </c>
      <c r="AH14" s="39">
        <f t="shared" si="14"/>
        <v>0</v>
      </c>
      <c r="AI14" s="38">
        <f>'[1]TRIBULAN I'!AI14+'[1]TRIBULAN II'!AI14</f>
        <v>0</v>
      </c>
      <c r="AJ14" s="38">
        <f>'[1]TRIBULAN I'!AJ14+'[1]TRIBULAN II'!AJ14</f>
        <v>0</v>
      </c>
      <c r="AK14" s="39">
        <f t="shared" si="15"/>
        <v>0</v>
      </c>
      <c r="AL14" s="39">
        <f t="shared" si="16"/>
        <v>0</v>
      </c>
      <c r="AM14" s="38">
        <f>'[1]TRIBULAN I'!AM14+'[1]TRIBULAN II'!AM14</f>
        <v>0</v>
      </c>
      <c r="AN14" s="38">
        <f>'[1]TRIBULAN I'!AN14+'[1]TRIBULAN II'!AN14</f>
        <v>0</v>
      </c>
      <c r="AO14" s="39">
        <f t="shared" si="17"/>
        <v>0</v>
      </c>
      <c r="AP14" s="39">
        <f t="shared" si="18"/>
        <v>0</v>
      </c>
      <c r="AQ14" s="38">
        <f>'[1]TRIBULAN I'!AQ14+'[1]TRIBULAN II'!AQ14</f>
        <v>0</v>
      </c>
      <c r="AR14" s="38">
        <f>'[1]TRIBULAN I'!AR14+'[1]TRIBULAN II'!AR14</f>
        <v>0</v>
      </c>
      <c r="AS14" s="39">
        <f t="shared" si="19"/>
        <v>0</v>
      </c>
      <c r="AT14" s="39">
        <f t="shared" si="20"/>
        <v>0</v>
      </c>
      <c r="AU14" s="38">
        <f>'[1]TRIBULAN I'!AU14+'[1]TRIBULAN II'!AU14</f>
        <v>0</v>
      </c>
      <c r="AV14" s="38">
        <f>'[1]TRIBULAN I'!AV14+'[1]TRIBULAN II'!AV14</f>
        <v>0</v>
      </c>
      <c r="AW14" s="39">
        <f t="shared" si="21"/>
        <v>0</v>
      </c>
      <c r="AX14" s="39">
        <f t="shared" si="22"/>
        <v>0</v>
      </c>
      <c r="AY14" s="38">
        <f>'[1]TRIBULAN I'!AY14+'[1]TRIBULAN II'!AY14</f>
        <v>21</v>
      </c>
      <c r="AZ14" s="38">
        <f>'[1]TRIBULAN I'!AZ14+'[1]TRIBULAN II'!AZ14</f>
        <v>11</v>
      </c>
      <c r="BA14" s="42">
        <f t="shared" si="23"/>
        <v>32</v>
      </c>
      <c r="BB14" s="38">
        <f>'[1]TRIBULAN I'!BB14+'[1]TRIBULAN II'!BB14</f>
        <v>21</v>
      </c>
      <c r="BC14" s="38">
        <f>'[1]TRIBULAN I'!BC14+'[1]TRIBULAN II'!BC14</f>
        <v>11</v>
      </c>
      <c r="BD14" s="42">
        <f t="shared" si="24"/>
        <v>32</v>
      </c>
      <c r="BE14" s="42">
        <f t="shared" si="25"/>
        <v>100</v>
      </c>
    </row>
    <row r="15" spans="1:57" ht="14.25" customHeight="1">
      <c r="A15" s="23"/>
      <c r="B15" s="23"/>
      <c r="C15" s="35" t="s">
        <v>38</v>
      </c>
      <c r="D15" s="43">
        <v>277</v>
      </c>
      <c r="E15" s="43">
        <v>267</v>
      </c>
      <c r="F15" s="37">
        <f t="shared" si="0"/>
        <v>544</v>
      </c>
      <c r="G15" s="38">
        <f>'[1]TRIBULAN I'!G15+'[1]TRIBULAN II'!G15</f>
        <v>27</v>
      </c>
      <c r="H15" s="38">
        <f>'[1]TRIBULAN I'!H15+'[1]TRIBULAN II'!H15</f>
        <v>36</v>
      </c>
      <c r="I15" s="39">
        <f t="shared" si="1"/>
        <v>63</v>
      </c>
      <c r="J15" s="39">
        <f t="shared" si="2"/>
        <v>11.580882352941178</v>
      </c>
      <c r="K15" s="40">
        <f>'[1]TRIBULAN I'!K15+'[1]TRIBULAN II'!K15</f>
        <v>16</v>
      </c>
      <c r="L15" s="40">
        <f>'[1]TRIBULAN I'!L15+'[1]TRIBULAN II'!L15</f>
        <v>23</v>
      </c>
      <c r="M15" s="41">
        <f t="shared" si="3"/>
        <v>39</v>
      </c>
      <c r="N15" s="39">
        <f t="shared" si="4"/>
        <v>7.1691176470588234</v>
      </c>
      <c r="O15" s="38">
        <f>'[1]TRIBULAN I'!O15+'[1]TRIBULAN II'!O15</f>
        <v>0</v>
      </c>
      <c r="P15" s="38">
        <f>'[1]TRIBULAN I'!P15+'[1]TRIBULAN II'!P15</f>
        <v>0</v>
      </c>
      <c r="Q15" s="39">
        <f t="shared" si="5"/>
        <v>0</v>
      </c>
      <c r="R15" s="39">
        <f t="shared" si="6"/>
        <v>0</v>
      </c>
      <c r="S15" s="38">
        <f>'[1]TRIBULAN I'!S15+'[1]TRIBULAN II'!S15</f>
        <v>0</v>
      </c>
      <c r="T15" s="38">
        <f>'[1]TRIBULAN I'!T15+'[1]TRIBULAN II'!T15</f>
        <v>0</v>
      </c>
      <c r="U15" s="39">
        <f t="shared" si="7"/>
        <v>0</v>
      </c>
      <c r="V15" s="39">
        <f t="shared" si="8"/>
        <v>0</v>
      </c>
      <c r="W15" s="38">
        <f>'[1]TRIBULAN I'!W15+'[1]TRIBULAN II'!W15</f>
        <v>0</v>
      </c>
      <c r="X15" s="38">
        <f>'[1]TRIBULAN I'!X15+'[1]TRIBULAN II'!X15</f>
        <v>0</v>
      </c>
      <c r="Y15" s="39">
        <f t="shared" si="9"/>
        <v>0</v>
      </c>
      <c r="Z15" s="39">
        <f t="shared" si="10"/>
        <v>0</v>
      </c>
      <c r="AA15" s="38">
        <f>'[1]TRIBULAN I'!AA15+'[1]TRIBULAN II'!AA15</f>
        <v>0</v>
      </c>
      <c r="AB15" s="38">
        <f>'[1]TRIBULAN I'!AB15+'[1]TRIBULAN II'!AB15</f>
        <v>0</v>
      </c>
      <c r="AC15" s="39">
        <f t="shared" si="11"/>
        <v>0</v>
      </c>
      <c r="AD15" s="39">
        <f t="shared" si="12"/>
        <v>0</v>
      </c>
      <c r="AE15" s="38">
        <f>'[1]TRIBULAN I'!AE15+'[1]TRIBULAN II'!AE15</f>
        <v>0</v>
      </c>
      <c r="AF15" s="38">
        <f>'[1]TRIBULAN I'!AF15+'[1]TRIBULAN II'!AF15</f>
        <v>0</v>
      </c>
      <c r="AG15" s="39">
        <f t="shared" si="13"/>
        <v>0</v>
      </c>
      <c r="AH15" s="39">
        <f t="shared" si="14"/>
        <v>0</v>
      </c>
      <c r="AI15" s="38">
        <f>'[1]TRIBULAN I'!AI15+'[1]TRIBULAN II'!AI15</f>
        <v>0</v>
      </c>
      <c r="AJ15" s="38">
        <f>'[1]TRIBULAN I'!AJ15+'[1]TRIBULAN II'!AJ15</f>
        <v>0</v>
      </c>
      <c r="AK15" s="39">
        <f t="shared" si="15"/>
        <v>0</v>
      </c>
      <c r="AL15" s="39">
        <f t="shared" si="16"/>
        <v>0</v>
      </c>
      <c r="AM15" s="38">
        <f>'[1]TRIBULAN I'!AM15+'[1]TRIBULAN II'!AM15</f>
        <v>0</v>
      </c>
      <c r="AN15" s="38">
        <f>'[1]TRIBULAN I'!AN15+'[1]TRIBULAN II'!AN15</f>
        <v>0</v>
      </c>
      <c r="AO15" s="39">
        <f t="shared" si="17"/>
        <v>0</v>
      </c>
      <c r="AP15" s="39">
        <f t="shared" si="18"/>
        <v>0</v>
      </c>
      <c r="AQ15" s="38">
        <f>'[1]TRIBULAN I'!AQ15+'[1]TRIBULAN II'!AQ15</f>
        <v>0</v>
      </c>
      <c r="AR15" s="38">
        <f>'[1]TRIBULAN I'!AR15+'[1]TRIBULAN II'!AR15</f>
        <v>0</v>
      </c>
      <c r="AS15" s="39">
        <f t="shared" si="19"/>
        <v>0</v>
      </c>
      <c r="AT15" s="39">
        <f t="shared" si="20"/>
        <v>0</v>
      </c>
      <c r="AU15" s="38">
        <f>'[1]TRIBULAN I'!AU15+'[1]TRIBULAN II'!AU15</f>
        <v>0</v>
      </c>
      <c r="AV15" s="38">
        <f>'[1]TRIBULAN I'!AV15+'[1]TRIBULAN II'!AV15</f>
        <v>0</v>
      </c>
      <c r="AW15" s="39">
        <f t="shared" si="21"/>
        <v>0</v>
      </c>
      <c r="AX15" s="39">
        <f t="shared" si="22"/>
        <v>0</v>
      </c>
      <c r="AY15" s="38">
        <f>'[1]TRIBULAN I'!AY15+'[1]TRIBULAN II'!AY15</f>
        <v>20</v>
      </c>
      <c r="AZ15" s="38">
        <f>'[1]TRIBULAN I'!AZ15+'[1]TRIBULAN II'!AZ15</f>
        <v>13</v>
      </c>
      <c r="BA15" s="42">
        <f t="shared" si="23"/>
        <v>33</v>
      </c>
      <c r="BB15" s="38">
        <f>'[1]TRIBULAN I'!BB15+'[1]TRIBULAN II'!BB15</f>
        <v>20</v>
      </c>
      <c r="BC15" s="38">
        <f>'[1]TRIBULAN I'!BC15+'[1]TRIBULAN II'!BC15</f>
        <v>13</v>
      </c>
      <c r="BD15" s="42">
        <f t="shared" si="24"/>
        <v>33</v>
      </c>
      <c r="BE15" s="42">
        <f t="shared" si="25"/>
        <v>100</v>
      </c>
    </row>
    <row r="16" spans="1:57" ht="14.25" customHeight="1">
      <c r="A16" s="44"/>
      <c r="B16" s="44"/>
      <c r="C16" s="45" t="s">
        <v>39</v>
      </c>
      <c r="D16" s="46">
        <f t="shared" ref="D16:I16" si="26">SUM(D13:D15)</f>
        <v>588</v>
      </c>
      <c r="E16" s="46">
        <f t="shared" si="26"/>
        <v>560</v>
      </c>
      <c r="F16" s="46">
        <f t="shared" si="26"/>
        <v>1148</v>
      </c>
      <c r="G16" s="47">
        <f t="shared" si="26"/>
        <v>85</v>
      </c>
      <c r="H16" s="47">
        <f t="shared" si="26"/>
        <v>76</v>
      </c>
      <c r="I16" s="47">
        <f t="shared" si="26"/>
        <v>161</v>
      </c>
      <c r="J16" s="39">
        <f t="shared" si="2"/>
        <v>14.02439024390244</v>
      </c>
      <c r="K16" s="48">
        <f t="shared" ref="K16:M16" si="27">SUM(K13:K15)</f>
        <v>36</v>
      </c>
      <c r="L16" s="48">
        <f t="shared" si="27"/>
        <v>41</v>
      </c>
      <c r="M16" s="48">
        <f t="shared" si="27"/>
        <v>77</v>
      </c>
      <c r="N16" s="39">
        <f t="shared" si="4"/>
        <v>6.7073170731707323</v>
      </c>
      <c r="O16" s="47">
        <f t="shared" ref="O16:Q16" si="28">SUM(O13:O15)</f>
        <v>0</v>
      </c>
      <c r="P16" s="47">
        <f t="shared" si="28"/>
        <v>0</v>
      </c>
      <c r="Q16" s="47">
        <f t="shared" si="28"/>
        <v>0</v>
      </c>
      <c r="R16" s="39">
        <f t="shared" si="6"/>
        <v>0</v>
      </c>
      <c r="S16" s="47">
        <f t="shared" ref="S16:U16" si="29">SUM(S13:S15)</f>
        <v>0</v>
      </c>
      <c r="T16" s="47">
        <f t="shared" si="29"/>
        <v>0</v>
      </c>
      <c r="U16" s="47">
        <f t="shared" si="29"/>
        <v>0</v>
      </c>
      <c r="V16" s="39">
        <f t="shared" si="8"/>
        <v>0</v>
      </c>
      <c r="W16" s="47">
        <f t="shared" ref="W16:Y16" si="30">SUM(W13:W15)</f>
        <v>0</v>
      </c>
      <c r="X16" s="47">
        <f t="shared" si="30"/>
        <v>0</v>
      </c>
      <c r="Y16" s="47">
        <f t="shared" si="30"/>
        <v>0</v>
      </c>
      <c r="Z16" s="39">
        <f t="shared" si="10"/>
        <v>0</v>
      </c>
      <c r="AA16" s="47">
        <f t="shared" ref="AA16:AC16" si="31">SUM(AA13:AA15)</f>
        <v>0</v>
      </c>
      <c r="AB16" s="47">
        <f t="shared" si="31"/>
        <v>0</v>
      </c>
      <c r="AC16" s="47">
        <f t="shared" si="31"/>
        <v>0</v>
      </c>
      <c r="AD16" s="39">
        <f t="shared" si="12"/>
        <v>0</v>
      </c>
      <c r="AE16" s="47">
        <f t="shared" ref="AE16:AG16" si="32">SUM(AE13:AE15)</f>
        <v>0</v>
      </c>
      <c r="AF16" s="47">
        <f t="shared" si="32"/>
        <v>0</v>
      </c>
      <c r="AG16" s="47">
        <f t="shared" si="32"/>
        <v>0</v>
      </c>
      <c r="AH16" s="39">
        <f t="shared" si="14"/>
        <v>0</v>
      </c>
      <c r="AI16" s="47">
        <f t="shared" ref="AI16:AK16" si="33">SUM(AI13:AI15)</f>
        <v>0</v>
      </c>
      <c r="AJ16" s="47">
        <f t="shared" si="33"/>
        <v>0</v>
      </c>
      <c r="AK16" s="47">
        <f t="shared" si="33"/>
        <v>0</v>
      </c>
      <c r="AL16" s="39">
        <f t="shared" si="16"/>
        <v>0</v>
      </c>
      <c r="AM16" s="47">
        <f t="shared" ref="AM16:AO16" si="34">SUM(AM13:AM15)</f>
        <v>0</v>
      </c>
      <c r="AN16" s="47">
        <f t="shared" si="34"/>
        <v>0</v>
      </c>
      <c r="AO16" s="47">
        <f t="shared" si="34"/>
        <v>0</v>
      </c>
      <c r="AP16" s="39">
        <f t="shared" si="18"/>
        <v>0</v>
      </c>
      <c r="AQ16" s="47">
        <f t="shared" ref="AQ16:AS16" si="35">SUM(AQ13:AQ15)</f>
        <v>0</v>
      </c>
      <c r="AR16" s="47">
        <f t="shared" si="35"/>
        <v>0</v>
      </c>
      <c r="AS16" s="47">
        <f t="shared" si="35"/>
        <v>0</v>
      </c>
      <c r="AT16" s="39">
        <f t="shared" si="20"/>
        <v>0</v>
      </c>
      <c r="AU16" s="47">
        <f t="shared" ref="AU16:AW16" si="36">SUM(AU13:AU15)</f>
        <v>0</v>
      </c>
      <c r="AV16" s="47">
        <f t="shared" si="36"/>
        <v>0</v>
      </c>
      <c r="AW16" s="47">
        <f t="shared" si="36"/>
        <v>0</v>
      </c>
      <c r="AX16" s="39">
        <f t="shared" si="22"/>
        <v>0</v>
      </c>
      <c r="AY16" s="47">
        <f t="shared" ref="AY16:BD16" si="37">SUM(AY13:AY15)</f>
        <v>83</v>
      </c>
      <c r="AZ16" s="47">
        <f t="shared" si="37"/>
        <v>51</v>
      </c>
      <c r="BA16" s="47">
        <f t="shared" si="37"/>
        <v>134</v>
      </c>
      <c r="BB16" s="47">
        <f t="shared" si="37"/>
        <v>83</v>
      </c>
      <c r="BC16" s="47">
        <f t="shared" si="37"/>
        <v>51</v>
      </c>
      <c r="BD16" s="47">
        <f t="shared" si="37"/>
        <v>134</v>
      </c>
      <c r="BE16" s="42">
        <f t="shared" si="25"/>
        <v>100</v>
      </c>
    </row>
    <row r="17" spans="1:57" ht="14.25" customHeight="1">
      <c r="A17" s="49"/>
      <c r="B17" s="7"/>
      <c r="C17" s="8"/>
      <c r="D17" s="50"/>
      <c r="E17" s="50"/>
      <c r="F17" s="50"/>
      <c r="G17" s="51"/>
      <c r="H17" s="51"/>
      <c r="I17" s="51"/>
      <c r="J17" s="52"/>
      <c r="K17" s="53"/>
      <c r="L17" s="53"/>
      <c r="M17" s="53"/>
      <c r="N17" s="52"/>
      <c r="O17" s="54"/>
      <c r="P17" s="54"/>
      <c r="Q17" s="54"/>
      <c r="R17" s="52"/>
      <c r="S17" s="54"/>
      <c r="T17" s="54"/>
      <c r="U17" s="54"/>
      <c r="V17" s="52"/>
      <c r="W17" s="54"/>
      <c r="X17" s="54"/>
      <c r="Y17" s="54"/>
      <c r="Z17" s="52"/>
      <c r="AA17" s="54"/>
      <c r="AB17" s="54"/>
      <c r="AC17" s="54"/>
      <c r="AD17" s="52"/>
      <c r="AE17" s="54"/>
      <c r="AF17" s="54"/>
      <c r="AG17" s="54"/>
      <c r="AH17" s="52"/>
      <c r="AI17" s="54"/>
      <c r="AJ17" s="54"/>
      <c r="AK17" s="54"/>
      <c r="AL17" s="52"/>
      <c r="AM17" s="54"/>
      <c r="AN17" s="54"/>
      <c r="AO17" s="54"/>
      <c r="AP17" s="52"/>
      <c r="AQ17" s="54"/>
      <c r="AR17" s="54"/>
      <c r="AS17" s="54"/>
      <c r="AT17" s="52"/>
      <c r="AU17" s="54"/>
      <c r="AV17" s="54"/>
      <c r="AW17" s="54"/>
      <c r="AX17" s="52"/>
      <c r="AY17" s="55"/>
      <c r="AZ17" s="55"/>
      <c r="BA17" s="55"/>
      <c r="BB17" s="55"/>
      <c r="BC17" s="55"/>
      <c r="BD17" s="55"/>
      <c r="BE17" s="56"/>
    </row>
    <row r="18" spans="1:57" ht="14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</row>
    <row r="19" spans="1:57" ht="14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</row>
    <row r="20" spans="1:57" ht="14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</row>
    <row r="21" spans="1:57" ht="14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</row>
    <row r="22" spans="1:57" ht="14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</row>
    <row r="23" spans="1:57" ht="14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</row>
    <row r="24" spans="1:57" ht="14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</row>
    <row r="25" spans="1:57" ht="14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</row>
    <row r="26" spans="1:57" ht="14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</row>
    <row r="27" spans="1:57" ht="14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</row>
    <row r="28" spans="1:57" ht="14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</row>
    <row r="29" spans="1:57" ht="14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</row>
    <row r="30" spans="1:57" ht="14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</row>
    <row r="31" spans="1:57" ht="14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</row>
    <row r="32" spans="1:57" ht="14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</row>
    <row r="33" spans="1:57" ht="14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</row>
    <row r="34" spans="1:57" ht="14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</row>
    <row r="35" spans="1:57" ht="14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</row>
    <row r="36" spans="1:57" ht="14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</row>
    <row r="37" spans="1:57" ht="14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</row>
    <row r="38" spans="1:57" ht="14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</row>
    <row r="39" spans="1:57" ht="1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</row>
    <row r="40" spans="1:57" ht="14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</row>
    <row r="41" spans="1:57" ht="14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</row>
    <row r="42" spans="1:57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</row>
    <row r="43" spans="1:57" ht="14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</row>
    <row r="44" spans="1:57" ht="14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</row>
    <row r="45" spans="1:57" ht="14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</row>
    <row r="46" spans="1:57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</row>
    <row r="47" spans="1:57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</row>
    <row r="48" spans="1:57" ht="14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</row>
    <row r="49" spans="1:57" ht="14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</row>
    <row r="50" spans="1:57" ht="14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</row>
    <row r="51" spans="1:57" ht="14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</row>
    <row r="52" spans="1:57" ht="14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</row>
    <row r="53" spans="1:57" ht="14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</row>
    <row r="54" spans="1:57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</row>
    <row r="55" spans="1:57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</row>
    <row r="56" spans="1:57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</row>
    <row r="57" spans="1:57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</row>
    <row r="58" spans="1:57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</row>
    <row r="59" spans="1:57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</row>
    <row r="60" spans="1:57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</row>
    <row r="61" spans="1:57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</row>
    <row r="62" spans="1:57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</row>
    <row r="63" spans="1:57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</row>
    <row r="64" spans="1:57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</row>
    <row r="65" spans="1:57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</row>
    <row r="66" spans="1:57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</row>
    <row r="67" spans="1:57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</row>
    <row r="68" spans="1:57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</row>
    <row r="69" spans="1:57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</row>
    <row r="70" spans="1:57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</row>
    <row r="71" spans="1:57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</row>
    <row r="72" spans="1:57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</row>
    <row r="73" spans="1:57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</row>
    <row r="74" spans="1:57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</row>
    <row r="75" spans="1:57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</row>
    <row r="76" spans="1:57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</row>
    <row r="77" spans="1:57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</row>
    <row r="78" spans="1:57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</row>
    <row r="79" spans="1:57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</row>
    <row r="80" spans="1:57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</row>
    <row r="81" spans="1:57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</row>
    <row r="82" spans="1:57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</row>
    <row r="83" spans="1:57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</row>
    <row r="84" spans="1:57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</row>
    <row r="85" spans="1:57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</row>
    <row r="86" spans="1:57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</row>
    <row r="87" spans="1:57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</row>
    <row r="88" spans="1:57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</row>
    <row r="89" spans="1:57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</row>
    <row r="90" spans="1:57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</row>
    <row r="91" spans="1:57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</row>
    <row r="92" spans="1:57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</row>
    <row r="93" spans="1:57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</row>
    <row r="94" spans="1:57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</row>
    <row r="95" spans="1:57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</row>
    <row r="96" spans="1:57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</row>
    <row r="97" spans="1:57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</row>
    <row r="98" spans="1:57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</row>
    <row r="99" spans="1:57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</row>
    <row r="100" spans="1:57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</row>
    <row r="101" spans="1:57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</row>
    <row r="102" spans="1:57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</row>
    <row r="103" spans="1:57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</row>
    <row r="104" spans="1:57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</row>
    <row r="105" spans="1:57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</row>
    <row r="106" spans="1:57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</row>
    <row r="107" spans="1:57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</row>
    <row r="108" spans="1:57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</row>
    <row r="109" spans="1:57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</row>
    <row r="110" spans="1:57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</row>
    <row r="111" spans="1:57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</row>
    <row r="112" spans="1:57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</row>
    <row r="113" spans="1:57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</row>
    <row r="114" spans="1:57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</row>
    <row r="115" spans="1:57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</row>
    <row r="116" spans="1:57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</row>
    <row r="117" spans="1:57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</row>
    <row r="118" spans="1:57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</row>
    <row r="119" spans="1:57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</row>
    <row r="120" spans="1:57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</row>
    <row r="121" spans="1:57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</row>
    <row r="122" spans="1:57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</row>
    <row r="123" spans="1:57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</row>
    <row r="124" spans="1:57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</row>
    <row r="125" spans="1:57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</row>
    <row r="126" spans="1:57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</row>
    <row r="127" spans="1:57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</row>
    <row r="128" spans="1:57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</row>
    <row r="129" spans="1:57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</row>
    <row r="130" spans="1:57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</row>
    <row r="131" spans="1:57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</row>
    <row r="132" spans="1:57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</row>
    <row r="133" spans="1:57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</row>
    <row r="134" spans="1:57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</row>
    <row r="135" spans="1:57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</row>
    <row r="136" spans="1:57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</row>
    <row r="137" spans="1:57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</row>
    <row r="138" spans="1:57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</row>
    <row r="139" spans="1:57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</row>
    <row r="140" spans="1:57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</row>
    <row r="141" spans="1:57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</row>
    <row r="142" spans="1:57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</row>
    <row r="143" spans="1:57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</row>
    <row r="144" spans="1:57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</row>
    <row r="145" spans="1:57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</row>
    <row r="146" spans="1:57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</row>
    <row r="147" spans="1:57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</row>
    <row r="148" spans="1:57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</row>
    <row r="149" spans="1:57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</row>
    <row r="150" spans="1:57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</row>
    <row r="151" spans="1:57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</row>
    <row r="152" spans="1:57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</row>
    <row r="153" spans="1:57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</row>
    <row r="154" spans="1:57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</row>
    <row r="155" spans="1:57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</row>
    <row r="156" spans="1:57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</row>
    <row r="157" spans="1:57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</row>
    <row r="158" spans="1:57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</row>
    <row r="159" spans="1:57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</row>
    <row r="160" spans="1:57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</row>
    <row r="161" spans="1:57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</row>
    <row r="162" spans="1:57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</row>
    <row r="163" spans="1:57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</row>
    <row r="164" spans="1:57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</row>
    <row r="165" spans="1:57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</row>
    <row r="166" spans="1:57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</row>
    <row r="167" spans="1:57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</row>
    <row r="168" spans="1:57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</row>
    <row r="169" spans="1:57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</row>
    <row r="170" spans="1:57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</row>
    <row r="171" spans="1:57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</row>
    <row r="172" spans="1:57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</row>
    <row r="173" spans="1:57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</row>
    <row r="174" spans="1:57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</row>
    <row r="175" spans="1:57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</row>
    <row r="176" spans="1:57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</row>
    <row r="177" spans="1:57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</row>
    <row r="178" spans="1:57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</row>
    <row r="179" spans="1:57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</row>
    <row r="180" spans="1:57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</row>
    <row r="181" spans="1:57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</row>
    <row r="182" spans="1:57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</row>
    <row r="183" spans="1:57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</row>
    <row r="184" spans="1:57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</row>
    <row r="185" spans="1:57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</row>
    <row r="186" spans="1:57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</row>
    <row r="187" spans="1:57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</row>
    <row r="188" spans="1:57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</row>
    <row r="189" spans="1:57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</row>
    <row r="190" spans="1:57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</row>
    <row r="191" spans="1:57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</row>
    <row r="192" spans="1:57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</row>
    <row r="193" spans="1:57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</row>
    <row r="194" spans="1:57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</row>
    <row r="195" spans="1:57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</row>
    <row r="196" spans="1:57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</row>
    <row r="197" spans="1:57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</row>
    <row r="198" spans="1:57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</row>
    <row r="199" spans="1:57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</row>
    <row r="200" spans="1:57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</row>
    <row r="201" spans="1:57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</row>
    <row r="202" spans="1:57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</row>
    <row r="203" spans="1:57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</row>
    <row r="204" spans="1:57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</row>
    <row r="205" spans="1:57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</row>
    <row r="206" spans="1:57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</row>
    <row r="207" spans="1:57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</row>
    <row r="208" spans="1:57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</row>
    <row r="209" spans="1:57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</row>
    <row r="210" spans="1:57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</row>
    <row r="211" spans="1:57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</row>
    <row r="212" spans="1:57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</row>
    <row r="213" spans="1:57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</row>
    <row r="214" spans="1:57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</row>
    <row r="215" spans="1:57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</row>
    <row r="216" spans="1:57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</row>
    <row r="217" spans="1:57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</row>
    <row r="218" spans="1:57" ht="15.75" customHeight="1"/>
    <row r="219" spans="1:57" ht="15.75" customHeight="1"/>
    <row r="220" spans="1:57" ht="15.75" customHeight="1"/>
    <row r="221" spans="1:57" ht="15.75" customHeight="1"/>
    <row r="222" spans="1:57" ht="15.75" customHeight="1"/>
    <row r="223" spans="1:57" ht="15.75" customHeight="1"/>
    <row r="224" spans="1:5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</sheetData>
  <mergeCells count="43">
    <mergeCell ref="AY11:BA11"/>
    <mergeCell ref="BB11:BD11"/>
    <mergeCell ref="A13:A15"/>
    <mergeCell ref="B13:B15"/>
    <mergeCell ref="A17:C17"/>
    <mergeCell ref="AA11:AC11"/>
    <mergeCell ref="AE11:AG11"/>
    <mergeCell ref="AI11:AK11"/>
    <mergeCell ref="AM11:AO11"/>
    <mergeCell ref="AQ11:AS11"/>
    <mergeCell ref="AU11:AW11"/>
    <mergeCell ref="D11:F11"/>
    <mergeCell ref="G11:I11"/>
    <mergeCell ref="K11:M11"/>
    <mergeCell ref="O11:Q11"/>
    <mergeCell ref="S11:U11"/>
    <mergeCell ref="W11:Y11"/>
    <mergeCell ref="AI10:AK10"/>
    <mergeCell ref="AM10:AO10"/>
    <mergeCell ref="AQ10:AS10"/>
    <mergeCell ref="AU10:AW10"/>
    <mergeCell ref="AY10:BA10"/>
    <mergeCell ref="BB10:BD10"/>
    <mergeCell ref="O8:AT8"/>
    <mergeCell ref="AU8:AX9"/>
    <mergeCell ref="AY8:BA9"/>
    <mergeCell ref="BB8:BE9"/>
    <mergeCell ref="O9:AT9"/>
    <mergeCell ref="O10:Q10"/>
    <mergeCell ref="S10:U10"/>
    <mergeCell ref="W10:Y10"/>
    <mergeCell ref="AA10:AC10"/>
    <mergeCell ref="AE10:AG10"/>
    <mergeCell ref="A7:A10"/>
    <mergeCell ref="B7:B10"/>
    <mergeCell ref="C7:C10"/>
    <mergeCell ref="D7:AX7"/>
    <mergeCell ref="AY7:BE7"/>
    <mergeCell ref="D8:F10"/>
    <mergeCell ref="G8:I10"/>
    <mergeCell ref="J8:J10"/>
    <mergeCell ref="K8:M10"/>
    <mergeCell ref="N8:N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M.YUNUS</dc:creator>
  <cp:lastModifiedBy>M.YUNUS</cp:lastModifiedBy>
  <dcterms:created xsi:type="dcterms:W3CDTF">2025-01-22T06:42:42Z</dcterms:created>
  <dcterms:modified xsi:type="dcterms:W3CDTF">2025-01-22T06:42:59Z</dcterms:modified>
</cp:coreProperties>
</file>