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344A47BE-EF40-40EB-8593-A75DD78CB73F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5" i="1" l="1"/>
  <c r="AD24" i="1"/>
  <c r="AD23" i="1"/>
  <c r="AD22" i="1"/>
  <c r="AD21" i="1"/>
  <c r="AD20" i="1"/>
  <c r="AD19" i="1"/>
  <c r="AE19" i="1" l="1"/>
</calcChain>
</file>

<file path=xl/sharedStrings.xml><?xml version="1.0" encoding="utf-8"?>
<sst xmlns="http://schemas.openxmlformats.org/spreadsheetml/2006/main" count="44" uniqueCount="44">
  <si>
    <t>KOMPETENSI KADER 1
IBU HAMIL DAN MENYUSUI/NIFAS</t>
  </si>
  <si>
    <t>KOMPETENSI KADER 2
BAYI, BALITA DAN ANAK PRA SEKOLAH</t>
  </si>
  <si>
    <t>KOMPETENSI KADER 3 
USIA SEKOLAH DAN REMAJA</t>
  </si>
  <si>
    <t>KOMPETENSI KADER 4
USIA PRODUKTIF DAN LANSIA</t>
  </si>
  <si>
    <t>KOMPETENSI KADER 5
PENGELOLAAN POSYANDU</t>
  </si>
  <si>
    <t>CAPAIAN KADER SUDAH 25 KOMPETENSI KADER</t>
  </si>
  <si>
    <t>%
POSYANDU</t>
  </si>
  <si>
    <t>Melakukan penyuluhan menggunakan Buku KIA bagian ibu hamil dan menyusui</t>
  </si>
  <si>
    <t>Melakukan penyuluhan Pemeriksaan Ibu Hamil dan Ibu Nifas</t>
  </si>
  <si>
    <t>Melakukan penyuluhan Isi Piringku Ibu Hamil dan Ibu Menyusui</t>
  </si>
  <si>
    <t>Menjelaskan anjuran minum TTD setiap hari selama hamil</t>
  </si>
  <si>
    <t>Menjelaskan bahwa ibu hamil perlu memantau berat badan dan tekanan darah dengan kurva  Buku KIA</t>
  </si>
  <si>
    <t>Melakukan penyuluhan pemantauan tanda bahaya ibu hamil, ibu nifas</t>
  </si>
  <si>
    <t>Melakukan penyuluhan menggunakan Buku KIA bagian balita</t>
  </si>
  <si>
    <t>Melakukan penyuluhan ASI Eksklusif, MP ASI dan Pemberian Makan Kaya Protein Hewani sesuai umur balita</t>
  </si>
  <si>
    <t>Melakukan penimbangan, pengukuran panjang/ tinggi badan dan lingkar kepala serta ploting dalam Buku KIA</t>
  </si>
  <si>
    <t>Menjelaskan hasil pengukuran berat dan tinggi badan normal, kurang, dan tindak lanjut</t>
  </si>
  <si>
    <t>Menjelaskan stimulasi perkembangan vitamin A dan obat cacing sesuai umur</t>
  </si>
  <si>
    <t>Melakukan penyuluhan  layanan  imunisasi rutin lengkap  dan Penyakit yang Dapat Dicegah dengan Imunisasi</t>
  </si>
  <si>
    <t>Melakukan penyuluhan pemantauan tanda bahaya bayi dan balita</t>
  </si>
  <si>
    <t>Melakukan penyuluhan isi piringku dan aktivitas fisik</t>
  </si>
  <si>
    <t>Menjelaskan program pencegahan anemia (TTD remaja putri dan skrining Hb)</t>
  </si>
  <si>
    <t>Melakukan penyuluhan bahaya merokok dan NAPZA</t>
  </si>
  <si>
    <t xml:space="preserve">Melakukan deteksi dini risiko usia dewasa dan lansia dengan Skrining Obesitas, Hipertensi, Indera Penglihatan, Indera Pendengaran dan DM
</t>
  </si>
  <si>
    <t>Melakukan penyuluhan Germas</t>
  </si>
  <si>
    <t>Melakukan penyuluhan penyakit terbanyak</t>
  </si>
  <si>
    <t>Melakukan penyuluhan Keluarga Berencana</t>
  </si>
  <si>
    <t>Melakukan Deteksi Dini Usia Dewasa dan Lansia dengan Kuesioner (PPOK, TBC, Keswa, Geriatri)</t>
  </si>
  <si>
    <t>Menjelaskan pengelolaan Posyandu</t>
  </si>
  <si>
    <t>Melakukan Kunjungan Rumah</t>
  </si>
  <si>
    <t>Melakukan Pencatatan dan Pelaporan</t>
  </si>
  <si>
    <t>Melakukan komunikasi efektif</t>
  </si>
  <si>
    <t>KELURAHAN</t>
  </si>
  <si>
    <t>POSYANDU</t>
  </si>
  <si>
    <t>KADER</t>
  </si>
  <si>
    <t>POLOWIJEN</t>
  </si>
  <si>
    <t xml:space="preserve">MAWAR MERAH
KOKROSONO 4A
</t>
  </si>
  <si>
    <t>Siti Komariyah</t>
  </si>
  <si>
    <t>Anny Setyowati</t>
  </si>
  <si>
    <t>Elsye Charolina</t>
  </si>
  <si>
    <t>Jumiati</t>
  </si>
  <si>
    <t>Aminatuz Zahroh</t>
  </si>
  <si>
    <t>Muji Sulastri</t>
  </si>
  <si>
    <t>Indah Yunisari Dewi Jusman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</si>
</sst>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b/>
      <sz val="11"/>
      <color theme="1"/>
      <name val="Bookman Old Style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8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D8D8D8"/>
        <bgColor rgb="FFD8D8D8"/>
      </patternFill>
    </fill>
    <fill>
      <patternFill patternType="solid">
        <fgColor rgb="FF8EAADB"/>
        <bgColor rgb="FF8EAADB"/>
      </patternFill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  <fill>
      <patternFill patternType="solid">
        <fgColor rgb="FFD2BCFE"/>
        <bgColor rgb="FFD2BCFE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7" xfId="0" applyFont="1" applyBorder="1"/>
    <xf numFmtId="0" fontId="2" fillId="0" borderId="3" xfId="0" applyFont="1" applyBorder="1"/>
    <xf numFmtId="0" fontId="2" fillId="0" borderId="9" xfId="0" applyFont="1" applyBorder="1"/>
    <xf numFmtId="0" fontId="2" fillId="0" borderId="6" xfId="0" applyFont="1" applyBorder="1"/>
    <xf numFmtId="0" fontId="2" fillId="0" borderId="2" xfId="0" applyFont="1" applyBorder="1"/>
    <xf numFmtId="0" fontId="0" fillId="0" borderId="0" xfId="0"/>
    <xf numFmtId="0" fontId="2" fillId="0" borderId="5" xfId="0" applyFont="1" applyBorder="1"/>
    <xf numFmtId="0" fontId="6" fillId="6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0" borderId="10" xfId="0" applyFont="1" applyBorder="1"/>
    <xf numFmtId="0" fontId="4" fillId="7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/>
    </xf>
    <xf numFmtId="0" fontId="2" fillId="0" borderId="11" xfId="0" applyFont="1" applyBorder="1"/>
    <xf numFmtId="0" fontId="1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</cellXfs>
  <cellStyles count="1">
    <cellStyle name="Normal" xfId="0" builtinId="0"/>
  </cellStyles>
  <dxfs count="12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AE526"/>
  <sheetViews>
    <sheetView tabSelected="1" workbookViewId="0">
      <selection activeCell="H26" sqref="H26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29" width="19.140625" customWidth="1"/>
    <col min="30" max="31" width="23.7109375" customWidth="1"/>
  </cols>
  <sheetData>
    <row r="1" spans="1:31" ht="12.75" customHeight="1">
      <c r="A1" s="26" t="s">
        <v>32</v>
      </c>
      <c r="B1" s="26"/>
      <c r="C1" s="26" t="s">
        <v>33</v>
      </c>
      <c r="D1" s="26" t="s">
        <v>34</v>
      </c>
      <c r="E1" s="23" t="s">
        <v>0</v>
      </c>
      <c r="F1" s="6"/>
      <c r="G1" s="6"/>
      <c r="H1" s="6"/>
      <c r="I1" s="6"/>
      <c r="J1" s="3"/>
      <c r="K1" s="24" t="s">
        <v>1</v>
      </c>
      <c r="L1" s="6"/>
      <c r="M1" s="6"/>
      <c r="N1" s="6"/>
      <c r="O1" s="6"/>
      <c r="P1" s="6"/>
      <c r="Q1" s="3"/>
      <c r="R1" s="25" t="s">
        <v>2</v>
      </c>
      <c r="S1" s="6"/>
      <c r="T1" s="3"/>
      <c r="U1" s="15" t="s">
        <v>3</v>
      </c>
      <c r="V1" s="6"/>
      <c r="W1" s="6"/>
      <c r="X1" s="6"/>
      <c r="Y1" s="3"/>
      <c r="Z1" s="18" t="s">
        <v>4</v>
      </c>
      <c r="AA1" s="6"/>
      <c r="AB1" s="6"/>
      <c r="AC1" s="3"/>
      <c r="AD1" s="19" t="s">
        <v>5</v>
      </c>
      <c r="AE1" s="20" t="s">
        <v>6</v>
      </c>
    </row>
    <row r="2" spans="1:31" ht="12.75" customHeight="1">
      <c r="A2" s="26"/>
      <c r="B2" s="26"/>
      <c r="C2" s="26"/>
      <c r="D2" s="26"/>
      <c r="E2" s="16"/>
      <c r="F2" s="7"/>
      <c r="G2" s="7"/>
      <c r="H2" s="7"/>
      <c r="I2" s="7"/>
      <c r="J2" s="4"/>
      <c r="K2" s="16"/>
      <c r="L2" s="7"/>
      <c r="M2" s="7"/>
      <c r="N2" s="7"/>
      <c r="O2" s="7"/>
      <c r="P2" s="7"/>
      <c r="Q2" s="4"/>
      <c r="R2" s="16"/>
      <c r="S2" s="7"/>
      <c r="T2" s="4"/>
      <c r="U2" s="16"/>
      <c r="V2" s="7"/>
      <c r="W2" s="7"/>
      <c r="X2" s="7"/>
      <c r="Y2" s="4"/>
      <c r="Z2" s="16"/>
      <c r="AA2" s="7"/>
      <c r="AB2" s="7"/>
      <c r="AC2" s="4"/>
      <c r="AD2" s="2"/>
      <c r="AE2" s="4"/>
    </row>
    <row r="3" spans="1:31" ht="12.75" customHeight="1">
      <c r="A3" s="26"/>
      <c r="B3" s="26"/>
      <c r="C3" s="26"/>
      <c r="D3" s="26"/>
      <c r="E3" s="17"/>
      <c r="F3" s="8"/>
      <c r="G3" s="8"/>
      <c r="H3" s="8"/>
      <c r="I3" s="8"/>
      <c r="J3" s="5"/>
      <c r="K3" s="17"/>
      <c r="L3" s="8"/>
      <c r="M3" s="8"/>
      <c r="N3" s="8"/>
      <c r="O3" s="8"/>
      <c r="P3" s="8"/>
      <c r="Q3" s="5"/>
      <c r="R3" s="17"/>
      <c r="S3" s="8"/>
      <c r="T3" s="5"/>
      <c r="U3" s="17"/>
      <c r="V3" s="8"/>
      <c r="W3" s="8"/>
      <c r="X3" s="8"/>
      <c r="Y3" s="5"/>
      <c r="Z3" s="17"/>
      <c r="AA3" s="8"/>
      <c r="AB3" s="8"/>
      <c r="AC3" s="5"/>
      <c r="AD3" s="2"/>
      <c r="AE3" s="4"/>
    </row>
    <row r="4" spans="1:31" ht="15.75" customHeight="1">
      <c r="A4" s="26"/>
      <c r="B4" s="26"/>
      <c r="C4" s="26"/>
      <c r="D4" s="26"/>
      <c r="E4" s="21" t="s">
        <v>7</v>
      </c>
      <c r="F4" s="22" t="s">
        <v>8</v>
      </c>
      <c r="G4" s="22" t="s">
        <v>9</v>
      </c>
      <c r="H4" s="22" t="s">
        <v>10</v>
      </c>
      <c r="I4" s="22" t="s">
        <v>11</v>
      </c>
      <c r="J4" s="22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4" t="s">
        <v>17</v>
      </c>
      <c r="P4" s="13" t="s">
        <v>18</v>
      </c>
      <c r="Q4" s="13" t="s">
        <v>19</v>
      </c>
      <c r="R4" s="12" t="s">
        <v>20</v>
      </c>
      <c r="S4" s="12" t="s">
        <v>21</v>
      </c>
      <c r="T4" s="12" t="s">
        <v>22</v>
      </c>
      <c r="U4" s="10" t="s">
        <v>23</v>
      </c>
      <c r="V4" s="9" t="s">
        <v>24</v>
      </c>
      <c r="W4" s="9" t="s">
        <v>25</v>
      </c>
      <c r="X4" s="9" t="s">
        <v>26</v>
      </c>
      <c r="Y4" s="10" t="s">
        <v>27</v>
      </c>
      <c r="Z4" s="11" t="s">
        <v>28</v>
      </c>
      <c r="AA4" s="11" t="s">
        <v>29</v>
      </c>
      <c r="AB4" s="11" t="s">
        <v>30</v>
      </c>
      <c r="AC4" s="11" t="s">
        <v>31</v>
      </c>
      <c r="AD4" s="2"/>
      <c r="AE4" s="4"/>
    </row>
    <row r="5" spans="1:31" ht="12.75" customHeight="1">
      <c r="A5" s="26"/>
      <c r="B5" s="26"/>
      <c r="C5" s="26"/>
      <c r="D5" s="26"/>
      <c r="E5" s="2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2"/>
      <c r="AE5" s="4"/>
    </row>
    <row r="6" spans="1:31" ht="12.75" customHeight="1">
      <c r="A6" s="26"/>
      <c r="B6" s="26"/>
      <c r="C6" s="26"/>
      <c r="D6" s="26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"/>
      <c r="AE6" s="4"/>
    </row>
    <row r="7" spans="1:31" ht="12.75" customHeight="1">
      <c r="A7" s="26"/>
      <c r="B7" s="26"/>
      <c r="C7" s="26"/>
      <c r="D7" s="26"/>
      <c r="E7" s="2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2"/>
      <c r="AE7" s="4"/>
    </row>
    <row r="8" spans="1:31" ht="12.75" customHeight="1">
      <c r="A8" s="26"/>
      <c r="B8" s="26"/>
      <c r="C8" s="26"/>
      <c r="D8" s="26"/>
      <c r="E8" s="2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2"/>
      <c r="AE8" s="4"/>
    </row>
    <row r="9" spans="1:31" ht="12.75" customHeight="1">
      <c r="A9" s="26"/>
      <c r="B9" s="26"/>
      <c r="C9" s="26"/>
      <c r="D9" s="26"/>
      <c r="E9" s="2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2"/>
      <c r="AE9" s="4"/>
    </row>
    <row r="10" spans="1:31" ht="12.75" customHeight="1">
      <c r="A10" s="26"/>
      <c r="B10" s="26"/>
      <c r="C10" s="26"/>
      <c r="D10" s="26"/>
      <c r="E10" s="2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2"/>
      <c r="AE10" s="4"/>
    </row>
    <row r="11" spans="1:31" ht="12.75" customHeight="1">
      <c r="A11" s="26"/>
      <c r="B11" s="26"/>
      <c r="C11" s="26"/>
      <c r="D11" s="26"/>
      <c r="E11" s="2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2"/>
      <c r="AE11" s="4"/>
    </row>
    <row r="12" spans="1:31" ht="12.75" customHeight="1">
      <c r="A12" s="26"/>
      <c r="B12" s="26"/>
      <c r="C12" s="26"/>
      <c r="D12" s="26"/>
      <c r="E12" s="2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2"/>
      <c r="AE12" s="4"/>
    </row>
    <row r="13" spans="1:31" ht="12.75" customHeight="1">
      <c r="A13" s="26"/>
      <c r="B13" s="26"/>
      <c r="C13" s="26"/>
      <c r="D13" s="26"/>
      <c r="E13" s="2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2"/>
      <c r="AE13" s="4"/>
    </row>
    <row r="14" spans="1:31" ht="15.75" customHeight="1">
      <c r="A14" s="26"/>
      <c r="B14" s="26"/>
      <c r="C14" s="26"/>
      <c r="D14" s="26"/>
      <c r="E14" s="2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2"/>
      <c r="AE14" s="4"/>
    </row>
    <row r="15" spans="1:31" ht="12.75" customHeight="1">
      <c r="A15" s="26"/>
      <c r="B15" s="26"/>
      <c r="C15" s="26"/>
      <c r="D15" s="26"/>
      <c r="E15" s="2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2"/>
      <c r="AE15" s="4"/>
    </row>
    <row r="16" spans="1:31" ht="12.75" customHeight="1">
      <c r="A16" s="26"/>
      <c r="B16" s="26"/>
      <c r="C16" s="26"/>
      <c r="D16" s="26"/>
      <c r="E16" s="2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2"/>
      <c r="AE16" s="4"/>
    </row>
    <row r="17" spans="1:31" ht="12.75" customHeight="1">
      <c r="A17" s="26"/>
      <c r="B17" s="26"/>
      <c r="C17" s="26"/>
      <c r="D17" s="26"/>
      <c r="E17" s="2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2"/>
      <c r="AE17" s="4"/>
    </row>
    <row r="18" spans="1:31" ht="33" customHeight="1">
      <c r="A18" s="27"/>
      <c r="B18" s="27"/>
      <c r="C18" s="27"/>
      <c r="D18" s="27"/>
      <c r="E18" s="2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2"/>
      <c r="AE18" s="4"/>
    </row>
    <row r="19" spans="1:31" ht="19.5" customHeight="1">
      <c r="A19" s="28" t="s">
        <v>35</v>
      </c>
      <c r="B19" s="28"/>
      <c r="C19" s="29" t="s">
        <v>36</v>
      </c>
      <c r="D19" s="30" t="s">
        <v>37</v>
      </c>
      <c r="E19" s="32">
        <v>1</v>
      </c>
      <c r="F19" s="32">
        <v>1</v>
      </c>
      <c r="G19" s="32">
        <v>1</v>
      </c>
      <c r="H19" s="32">
        <v>1</v>
      </c>
      <c r="I19" s="32">
        <v>1</v>
      </c>
      <c r="J19" s="32">
        <v>1</v>
      </c>
      <c r="K19" s="32">
        <v>1</v>
      </c>
      <c r="L19" s="32">
        <v>1</v>
      </c>
      <c r="M19" s="32">
        <v>1</v>
      </c>
      <c r="N19" s="32">
        <v>1</v>
      </c>
      <c r="O19" s="32">
        <v>1</v>
      </c>
      <c r="P19" s="32">
        <v>1</v>
      </c>
      <c r="Q19" s="32">
        <v>1</v>
      </c>
      <c r="R19" s="32">
        <v>1</v>
      </c>
      <c r="S19" s="32">
        <v>1</v>
      </c>
      <c r="T19" s="32">
        <v>1</v>
      </c>
      <c r="U19" s="32">
        <v>1</v>
      </c>
      <c r="V19" s="32">
        <v>1</v>
      </c>
      <c r="W19" s="32">
        <v>1</v>
      </c>
      <c r="X19" s="32">
        <v>1</v>
      </c>
      <c r="Y19" s="32">
        <v>1</v>
      </c>
      <c r="Z19" s="32">
        <v>1</v>
      </c>
      <c r="AA19" s="32">
        <v>1</v>
      </c>
      <c r="AB19" s="32">
        <v>1</v>
      </c>
      <c r="AC19" s="32">
        <v>1</v>
      </c>
      <c r="AD19" s="33">
        <f t="shared" ref="AD19:AD25" si="0">SUM(E19:AC19)</f>
        <v>25</v>
      </c>
      <c r="AE19" s="34">
        <f>COUNTIF(AD19:AD25,"25")/8</f>
        <v>0.875</v>
      </c>
    </row>
    <row r="20" spans="1:31" ht="19.5" customHeight="1">
      <c r="A20" s="28"/>
      <c r="B20" s="28"/>
      <c r="C20" s="31"/>
      <c r="D20" s="30" t="s">
        <v>38</v>
      </c>
      <c r="E20" s="32">
        <v>1</v>
      </c>
      <c r="F20" s="32">
        <v>1</v>
      </c>
      <c r="G20" s="32">
        <v>1</v>
      </c>
      <c r="H20" s="32">
        <v>1</v>
      </c>
      <c r="I20" s="32">
        <v>1</v>
      </c>
      <c r="J20" s="32">
        <v>1</v>
      </c>
      <c r="K20" s="32">
        <v>1</v>
      </c>
      <c r="L20" s="32">
        <v>1</v>
      </c>
      <c r="M20" s="32">
        <v>1</v>
      </c>
      <c r="N20" s="32">
        <v>1</v>
      </c>
      <c r="O20" s="32">
        <v>1</v>
      </c>
      <c r="P20" s="32">
        <v>1</v>
      </c>
      <c r="Q20" s="32">
        <v>1</v>
      </c>
      <c r="R20" s="32">
        <v>1</v>
      </c>
      <c r="S20" s="32">
        <v>1</v>
      </c>
      <c r="T20" s="32">
        <v>1</v>
      </c>
      <c r="U20" s="32">
        <v>1</v>
      </c>
      <c r="V20" s="32">
        <v>1</v>
      </c>
      <c r="W20" s="32">
        <v>1</v>
      </c>
      <c r="X20" s="32">
        <v>1</v>
      </c>
      <c r="Y20" s="32">
        <v>1</v>
      </c>
      <c r="Z20" s="32">
        <v>1</v>
      </c>
      <c r="AA20" s="32">
        <v>1</v>
      </c>
      <c r="AB20" s="32">
        <v>1</v>
      </c>
      <c r="AC20" s="32">
        <v>1</v>
      </c>
      <c r="AD20" s="33">
        <f t="shared" si="0"/>
        <v>25</v>
      </c>
      <c r="AE20" s="31"/>
    </row>
    <row r="21" spans="1:31" ht="19.5" customHeight="1">
      <c r="A21" s="28"/>
      <c r="B21" s="28"/>
      <c r="C21" s="31"/>
      <c r="D21" s="30" t="s">
        <v>39</v>
      </c>
      <c r="E21" s="32">
        <v>1</v>
      </c>
      <c r="F21" s="32">
        <v>1</v>
      </c>
      <c r="G21" s="32">
        <v>1</v>
      </c>
      <c r="H21" s="32">
        <v>1</v>
      </c>
      <c r="I21" s="32">
        <v>1</v>
      </c>
      <c r="J21" s="32">
        <v>1</v>
      </c>
      <c r="K21" s="32">
        <v>1</v>
      </c>
      <c r="L21" s="32">
        <v>1</v>
      </c>
      <c r="M21" s="32">
        <v>1</v>
      </c>
      <c r="N21" s="32">
        <v>1</v>
      </c>
      <c r="O21" s="32">
        <v>1</v>
      </c>
      <c r="P21" s="32">
        <v>1</v>
      </c>
      <c r="Q21" s="32">
        <v>1</v>
      </c>
      <c r="R21" s="32">
        <v>1</v>
      </c>
      <c r="S21" s="32">
        <v>1</v>
      </c>
      <c r="T21" s="32">
        <v>1</v>
      </c>
      <c r="U21" s="32">
        <v>1</v>
      </c>
      <c r="V21" s="32">
        <v>1</v>
      </c>
      <c r="W21" s="32">
        <v>1</v>
      </c>
      <c r="X21" s="32">
        <v>1</v>
      </c>
      <c r="Y21" s="32">
        <v>1</v>
      </c>
      <c r="Z21" s="32">
        <v>1</v>
      </c>
      <c r="AA21" s="32">
        <v>1</v>
      </c>
      <c r="AB21" s="32">
        <v>1</v>
      </c>
      <c r="AC21" s="32">
        <v>1</v>
      </c>
      <c r="AD21" s="33">
        <f t="shared" si="0"/>
        <v>25</v>
      </c>
      <c r="AE21" s="31"/>
    </row>
    <row r="22" spans="1:31" ht="19.5" customHeight="1">
      <c r="A22" s="28"/>
      <c r="B22" s="28"/>
      <c r="C22" s="31"/>
      <c r="D22" s="30" t="s">
        <v>40</v>
      </c>
      <c r="E22" s="32">
        <v>1</v>
      </c>
      <c r="F22" s="32">
        <v>1</v>
      </c>
      <c r="G22" s="32">
        <v>1</v>
      </c>
      <c r="H22" s="32">
        <v>1</v>
      </c>
      <c r="I22" s="32">
        <v>1</v>
      </c>
      <c r="J22" s="32">
        <v>1</v>
      </c>
      <c r="K22" s="32">
        <v>1</v>
      </c>
      <c r="L22" s="32">
        <v>1</v>
      </c>
      <c r="M22" s="32">
        <v>1</v>
      </c>
      <c r="N22" s="32">
        <v>1</v>
      </c>
      <c r="O22" s="32">
        <v>1</v>
      </c>
      <c r="P22" s="32">
        <v>1</v>
      </c>
      <c r="Q22" s="32">
        <v>1</v>
      </c>
      <c r="R22" s="32">
        <v>1</v>
      </c>
      <c r="S22" s="32">
        <v>1</v>
      </c>
      <c r="T22" s="32">
        <v>1</v>
      </c>
      <c r="U22" s="32">
        <v>1</v>
      </c>
      <c r="V22" s="32">
        <v>1</v>
      </c>
      <c r="W22" s="32">
        <v>1</v>
      </c>
      <c r="X22" s="32">
        <v>1</v>
      </c>
      <c r="Y22" s="32">
        <v>1</v>
      </c>
      <c r="Z22" s="32">
        <v>1</v>
      </c>
      <c r="AA22" s="32">
        <v>1</v>
      </c>
      <c r="AB22" s="32">
        <v>1</v>
      </c>
      <c r="AC22" s="32">
        <v>1</v>
      </c>
      <c r="AD22" s="33">
        <f t="shared" si="0"/>
        <v>25</v>
      </c>
      <c r="AE22" s="31"/>
    </row>
    <row r="23" spans="1:31" ht="19.5" customHeight="1">
      <c r="A23" s="28"/>
      <c r="B23" s="28"/>
      <c r="C23" s="31"/>
      <c r="D23" s="30" t="s">
        <v>41</v>
      </c>
      <c r="E23" s="32">
        <v>1</v>
      </c>
      <c r="F23" s="32">
        <v>1</v>
      </c>
      <c r="G23" s="32">
        <v>1</v>
      </c>
      <c r="H23" s="32">
        <v>1</v>
      </c>
      <c r="I23" s="32">
        <v>1</v>
      </c>
      <c r="J23" s="32">
        <v>1</v>
      </c>
      <c r="K23" s="32">
        <v>1</v>
      </c>
      <c r="L23" s="32">
        <v>1</v>
      </c>
      <c r="M23" s="32">
        <v>1</v>
      </c>
      <c r="N23" s="32">
        <v>1</v>
      </c>
      <c r="O23" s="32">
        <v>1</v>
      </c>
      <c r="P23" s="32">
        <v>1</v>
      </c>
      <c r="Q23" s="32">
        <v>1</v>
      </c>
      <c r="R23" s="32">
        <v>1</v>
      </c>
      <c r="S23" s="32">
        <v>1</v>
      </c>
      <c r="T23" s="32">
        <v>1</v>
      </c>
      <c r="U23" s="32">
        <v>1</v>
      </c>
      <c r="V23" s="32">
        <v>1</v>
      </c>
      <c r="W23" s="32">
        <v>1</v>
      </c>
      <c r="X23" s="32">
        <v>1</v>
      </c>
      <c r="Y23" s="32">
        <v>1</v>
      </c>
      <c r="Z23" s="32">
        <v>1</v>
      </c>
      <c r="AA23" s="32">
        <v>1</v>
      </c>
      <c r="AB23" s="32">
        <v>1</v>
      </c>
      <c r="AC23" s="32">
        <v>1</v>
      </c>
      <c r="AD23" s="33">
        <f t="shared" si="0"/>
        <v>25</v>
      </c>
      <c r="AE23" s="31"/>
    </row>
    <row r="24" spans="1:31" ht="19.5" customHeight="1">
      <c r="A24" s="28"/>
      <c r="B24" s="28"/>
      <c r="C24" s="31"/>
      <c r="D24" s="30" t="s">
        <v>42</v>
      </c>
      <c r="E24" s="32">
        <v>1</v>
      </c>
      <c r="F24" s="32">
        <v>1</v>
      </c>
      <c r="G24" s="32">
        <v>1</v>
      </c>
      <c r="H24" s="32">
        <v>1</v>
      </c>
      <c r="I24" s="32">
        <v>1</v>
      </c>
      <c r="J24" s="32">
        <v>1</v>
      </c>
      <c r="K24" s="32">
        <v>1</v>
      </c>
      <c r="L24" s="32">
        <v>1</v>
      </c>
      <c r="M24" s="32">
        <v>1</v>
      </c>
      <c r="N24" s="32">
        <v>1</v>
      </c>
      <c r="O24" s="32">
        <v>1</v>
      </c>
      <c r="P24" s="32">
        <v>1</v>
      </c>
      <c r="Q24" s="32">
        <v>1</v>
      </c>
      <c r="R24" s="32">
        <v>1</v>
      </c>
      <c r="S24" s="32">
        <v>1</v>
      </c>
      <c r="T24" s="32">
        <v>1</v>
      </c>
      <c r="U24" s="32">
        <v>1</v>
      </c>
      <c r="V24" s="32">
        <v>1</v>
      </c>
      <c r="W24" s="32">
        <v>1</v>
      </c>
      <c r="X24" s="32">
        <v>1</v>
      </c>
      <c r="Y24" s="32">
        <v>1</v>
      </c>
      <c r="Z24" s="32">
        <v>1</v>
      </c>
      <c r="AA24" s="32">
        <v>1</v>
      </c>
      <c r="AB24" s="32">
        <v>1</v>
      </c>
      <c r="AC24" s="32">
        <v>1</v>
      </c>
      <c r="AD24" s="33">
        <f t="shared" si="0"/>
        <v>25</v>
      </c>
      <c r="AE24" s="31"/>
    </row>
    <row r="25" spans="1:31" ht="19.5" customHeight="1">
      <c r="A25" s="28"/>
      <c r="B25" s="28"/>
      <c r="C25" s="31"/>
      <c r="D25" s="30" t="s">
        <v>43</v>
      </c>
      <c r="E25" s="32">
        <v>1</v>
      </c>
      <c r="F25" s="32">
        <v>1</v>
      </c>
      <c r="G25" s="32">
        <v>1</v>
      </c>
      <c r="H25" s="32">
        <v>1</v>
      </c>
      <c r="I25" s="32">
        <v>1</v>
      </c>
      <c r="J25" s="32">
        <v>1</v>
      </c>
      <c r="K25" s="32">
        <v>1</v>
      </c>
      <c r="L25" s="32">
        <v>1</v>
      </c>
      <c r="M25" s="32">
        <v>1</v>
      </c>
      <c r="N25" s="32">
        <v>1</v>
      </c>
      <c r="O25" s="32">
        <v>1</v>
      </c>
      <c r="P25" s="32">
        <v>1</v>
      </c>
      <c r="Q25" s="32">
        <v>1</v>
      </c>
      <c r="R25" s="32">
        <v>1</v>
      </c>
      <c r="S25" s="32">
        <v>1</v>
      </c>
      <c r="T25" s="32">
        <v>1</v>
      </c>
      <c r="U25" s="32">
        <v>1</v>
      </c>
      <c r="V25" s="32">
        <v>1</v>
      </c>
      <c r="W25" s="32">
        <v>1</v>
      </c>
      <c r="X25" s="32">
        <v>1</v>
      </c>
      <c r="Y25" s="32">
        <v>1</v>
      </c>
      <c r="Z25" s="32">
        <v>1</v>
      </c>
      <c r="AA25" s="32">
        <v>1</v>
      </c>
      <c r="AB25" s="32">
        <v>1</v>
      </c>
      <c r="AC25" s="32">
        <v>1</v>
      </c>
      <c r="AD25" s="33">
        <f t="shared" si="0"/>
        <v>25</v>
      </c>
      <c r="AE25" s="31"/>
    </row>
    <row r="26" spans="1:31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</sheetData>
  <mergeCells count="38">
    <mergeCell ref="AE1:AE18"/>
    <mergeCell ref="E4:E18"/>
    <mergeCell ref="F4:F18"/>
    <mergeCell ref="G4:G18"/>
    <mergeCell ref="E1:J3"/>
    <mergeCell ref="K1:Q3"/>
    <mergeCell ref="R1:T3"/>
    <mergeCell ref="H4:H18"/>
    <mergeCell ref="I4:I18"/>
    <mergeCell ref="J4:J18"/>
    <mergeCell ref="K4:K18"/>
    <mergeCell ref="L4:L18"/>
    <mergeCell ref="M4:M18"/>
    <mergeCell ref="N4:N18"/>
    <mergeCell ref="O4:O18"/>
    <mergeCell ref="P4:P18"/>
    <mergeCell ref="Q4:Q18"/>
    <mergeCell ref="U1:Y3"/>
    <mergeCell ref="Z1:AC3"/>
    <mergeCell ref="AD1:AD18"/>
    <mergeCell ref="X4:X18"/>
    <mergeCell ref="Y4:Y18"/>
    <mergeCell ref="Z4:Z18"/>
    <mergeCell ref="AA4:AA18"/>
    <mergeCell ref="AB4:AB18"/>
    <mergeCell ref="AC4:AC18"/>
    <mergeCell ref="R4:R18"/>
    <mergeCell ref="S4:S18"/>
    <mergeCell ref="T4:T18"/>
    <mergeCell ref="U4:U18"/>
    <mergeCell ref="V4:V18"/>
    <mergeCell ref="W4:W18"/>
    <mergeCell ref="A1:B18"/>
    <mergeCell ref="C1:C18"/>
    <mergeCell ref="D1:D18"/>
    <mergeCell ref="A19:B25"/>
    <mergeCell ref="C19:C25"/>
    <mergeCell ref="AE19:AE25"/>
  </mergeCells>
  <conditionalFormatting sqref="E19:AD25">
    <cfRule type="cellIs" dxfId="11" priority="10" operator="equal">
      <formula>1</formula>
    </cfRule>
  </conditionalFormatting>
  <conditionalFormatting sqref="E19:AD25">
    <cfRule type="cellIs" dxfId="10" priority="11" operator="equal">
      <formula>0</formula>
    </cfRule>
  </conditionalFormatting>
  <conditionalFormatting sqref="AD19:AD25">
    <cfRule type="cellIs" dxfId="9" priority="28" operator="equal">
      <formula>25</formula>
    </cfRule>
  </conditionalFormatting>
  <conditionalFormatting sqref="AD19:AD25">
    <cfRule type="cellIs" dxfId="8" priority="29" operator="lessThan">
      <formula>25</formula>
    </cfRule>
  </conditionalFormatting>
  <conditionalFormatting sqref="AE19:AE25">
    <cfRule type="cellIs" dxfId="7" priority="38" operator="between">
      <formula>0.8</formula>
      <formula>1</formula>
    </cfRule>
  </conditionalFormatting>
  <conditionalFormatting sqref="AE19:AE25">
    <cfRule type="cellIs" dxfId="6" priority="50" operator="lessThan">
      <formula>0.8</formula>
    </cfRule>
  </conditionalFormatting>
  <conditionalFormatting sqref="AE19">
    <cfRule type="cellIs" dxfId="5" priority="39" operator="equal">
      <formula>1</formula>
    </cfRule>
    <cfRule type="cellIs" dxfId="4" priority="40" operator="lessThan">
      <formula>1</formula>
    </cfRule>
  </conditionalFormatting>
  <conditionalFormatting sqref="AE19:AE25">
    <cfRule type="cellIs" dxfId="3" priority="47" operator="between">
      <formula>0.8</formula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2025-01-17T01:13:22Z</dcterms:modified>
</cp:coreProperties>
</file>