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BD2090A1-766B-49E2-82BF-69D42F986716}" xr6:coauthVersionLast="47" xr6:coauthVersionMax="47" xr10:uidLastSave="{00000000-0000-0000-0000-000000000000}"/>
  <bookViews>
    <workbookView xWindow="-110" yWindow="-110" windowWidth="19420" windowHeight="10300" xr2:uid="{5A822E03-BFE2-427B-810C-F459F66DD5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73" i="1"/>
  <c r="D72" i="1"/>
  <c r="D71" i="1"/>
  <c r="D70" i="1"/>
  <c r="D69" i="1"/>
  <c r="D68" i="1"/>
  <c r="D67" i="1"/>
  <c r="D66" i="1"/>
  <c r="D65" i="1"/>
  <c r="D64" i="1"/>
  <c r="D63" i="1"/>
  <c r="F62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F47" i="1"/>
  <c r="D47" i="1"/>
  <c r="F46" i="1"/>
  <c r="D46" i="1"/>
  <c r="D45" i="1"/>
  <c r="F44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F26" i="1"/>
  <c r="D26" i="1"/>
  <c r="F25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<sst xmlns="http://schemas.openxmlformats.org/spreadsheetml/2006/main" count="86" uniqueCount="67">
  <si>
    <t xml:space="preserve">STOK BARANG MASUK </t>
  </si>
  <si>
    <t>SUB UNIT RUANG FARMASI</t>
  </si>
  <si>
    <t>PUSKESMAS BARENG</t>
  </si>
  <si>
    <t>TANGGAL</t>
  </si>
  <si>
    <t>KODE BARANG</t>
  </si>
  <si>
    <t>NAMA BARANG</t>
  </si>
  <si>
    <t>DARI</t>
  </si>
  <si>
    <t>JUMLAH</t>
  </si>
  <si>
    <t>NO. BATCH</t>
  </si>
  <si>
    <t>KADALUARSA</t>
  </si>
  <si>
    <t>KETERANGAN</t>
  </si>
  <si>
    <t>27/4/2024</t>
  </si>
  <si>
    <t>CETS</t>
  </si>
  <si>
    <t>GUDANG FARMASI KOTA</t>
  </si>
  <si>
    <t>MOL</t>
  </si>
  <si>
    <t>PCTS</t>
  </si>
  <si>
    <t>AMOXS</t>
  </si>
  <si>
    <t>NACL</t>
  </si>
  <si>
    <t>KAO</t>
  </si>
  <si>
    <t>KAPAS</t>
  </si>
  <si>
    <t>IBU200</t>
  </si>
  <si>
    <t>IBU400</t>
  </si>
  <si>
    <t>KETOSK</t>
  </si>
  <si>
    <t>KLORSM</t>
  </si>
  <si>
    <t>ASMEF</t>
  </si>
  <si>
    <t>Q</t>
  </si>
  <si>
    <t>BC</t>
  </si>
  <si>
    <t>NOZA</t>
  </si>
  <si>
    <t>GRAN</t>
  </si>
  <si>
    <t>RANI</t>
  </si>
  <si>
    <t>PEHAV</t>
  </si>
  <si>
    <t>SIMVAS10</t>
  </si>
  <si>
    <t>AMLO10</t>
  </si>
  <si>
    <t>B1</t>
  </si>
  <si>
    <t>B12</t>
  </si>
  <si>
    <t>B6</t>
  </si>
  <si>
    <t>GO</t>
  </si>
  <si>
    <t>CEFAD</t>
  </si>
  <si>
    <t>ANTAS</t>
  </si>
  <si>
    <t>ACAR</t>
  </si>
  <si>
    <t>METRO500</t>
  </si>
  <si>
    <t>ZINC</t>
  </si>
  <si>
    <t>DOM</t>
  </si>
  <si>
    <t>HC</t>
  </si>
  <si>
    <t>AH</t>
  </si>
  <si>
    <t>ASFOL</t>
  </si>
  <si>
    <t>GENTATM</t>
  </si>
  <si>
    <t>AMLO5</t>
  </si>
  <si>
    <t>PRED</t>
  </si>
  <si>
    <t>DEXA</t>
  </si>
  <si>
    <t>GLIME</t>
  </si>
  <si>
    <t>SF</t>
  </si>
  <si>
    <t>NADIK</t>
  </si>
  <si>
    <t>C</t>
  </si>
  <si>
    <t>HCT</t>
  </si>
  <si>
    <t>GAL</t>
  </si>
  <si>
    <t>CTM</t>
  </si>
  <si>
    <t>KLOR250</t>
  </si>
  <si>
    <t>BETAHIS</t>
  </si>
  <si>
    <t>AMOX</t>
  </si>
  <si>
    <t>LYT</t>
  </si>
  <si>
    <t>PCT</t>
  </si>
  <si>
    <t>PCTD</t>
  </si>
  <si>
    <t>GENTASK</t>
  </si>
  <si>
    <t>MET</t>
  </si>
  <si>
    <t>KARBA</t>
  </si>
  <si>
    <t>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</si>
</sst>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left" vertical="center"/>
    </xf>
    <xf numFmtId="17" fontId="0" fillId="0" borderId="0" xfId="0" quotePrefix="1" applyNumberFormat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15" fontId="0" fillId="0" borderId="0" xfId="0" applyNumberFormat="1" applyAlignment="1">
      <alignment horizontal="center" vertical="center"/>
    </xf>
  </cellXfs>
  <cellStyles count="1">
    <cellStyle name="Normal" xfId="0" builtinId="0"/>
  </cellStyles>
  <dxfs count="8">
    <dxf>
      <alignment horizontal="center" vertical="center"/>
    </dxf>
    <dxf>
      <alignment horizontal="left" vertical="center"/>
    </dxf>
    <dxf>
      <alignment horizontal="left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/>
    </dxf>
    <dxf>
      <alignment vertical="center"/>
    </dxf>
    <dxf>
      <numFmt numFmtId="165" formatCode="d\-mmm\-yy"/>
      <alignment horizontal="center"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LPLPO%20MEI%202024.xlsx" TargetMode="External"/><Relationship Id="rId1" Type="http://schemas.openxmlformats.org/officeDocument/2006/relationships/externalLinkPath" Target="LPLPO%20ME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LPO "/>
    </sheetNames>
    <sheetDataSet>
      <sheetData sheetId="0">
        <row r="1">
          <cell r="A1" t="str">
            <v>LAPORAN  PEMAKAIAN DAN LEMBAR  PERMINTAAN OBAT PUSKESMAS</v>
          </cell>
        </row>
        <row r="2">
          <cell r="A2" t="str">
            <v>(LPLPO)</v>
          </cell>
        </row>
        <row r="4">
          <cell r="A4" t="str">
            <v xml:space="preserve">KODE PUSKESMAS       </v>
          </cell>
          <cell r="L4" t="str">
            <v xml:space="preserve">BULAN   </v>
          </cell>
          <cell r="M4" t="str">
            <v>: MEI</v>
          </cell>
        </row>
        <row r="5">
          <cell r="A5" t="str">
            <v xml:space="preserve">PUSKESMAS                   </v>
          </cell>
          <cell r="L5" t="str">
            <v xml:space="preserve">TAHUN   </v>
          </cell>
          <cell r="M5" t="str">
            <v>: 2024</v>
          </cell>
        </row>
        <row r="6">
          <cell r="A6" t="str">
            <v xml:space="preserve">KECAMATAN                </v>
          </cell>
        </row>
        <row r="7">
          <cell r="A7" t="str">
            <v xml:space="preserve">KAB/KODYA                  </v>
          </cell>
        </row>
        <row r="8">
          <cell r="A8" t="str">
            <v xml:space="preserve">PROPINSI                        </v>
          </cell>
        </row>
        <row r="10">
          <cell r="A10" t="str">
            <v>KODE</v>
          </cell>
          <cell r="B10" t="str">
            <v>NAMA OBAT</v>
          </cell>
          <cell r="C10" t="str">
            <v xml:space="preserve">SATUAN </v>
          </cell>
          <cell r="D10" t="str">
            <v>STOK AWAL</v>
          </cell>
          <cell r="E10" t="str">
            <v>PENERIMAAN</v>
          </cell>
          <cell r="F10" t="str">
            <v xml:space="preserve">PERSEDIAAN </v>
          </cell>
          <cell r="G10" t="str">
            <v>PEMAKAIAN</v>
          </cell>
          <cell r="H10" t="str">
            <v>SISA STOK</v>
          </cell>
          <cell r="I10" t="str">
            <v>STOK OPT</v>
          </cell>
          <cell r="J10" t="str">
            <v>PERMIN</v>
          </cell>
          <cell r="K10" t="str">
            <v>PEMBERIAN</v>
          </cell>
          <cell r="N10" t="str">
            <v>KET</v>
          </cell>
        </row>
        <row r="11">
          <cell r="J11" t="str">
            <v>TAAN</v>
          </cell>
          <cell r="K11" t="str">
            <v>PKD</v>
          </cell>
          <cell r="L11" t="str">
            <v>PROG</v>
          </cell>
          <cell r="M11" t="str">
            <v>COVID</v>
          </cell>
        </row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  <cell r="K12">
            <v>11</v>
          </cell>
          <cell r="L12">
            <v>12</v>
          </cell>
          <cell r="M12">
            <v>13</v>
          </cell>
          <cell r="N12">
            <v>16</v>
          </cell>
        </row>
        <row r="13">
          <cell r="B13" t="str">
            <v>FORNAS</v>
          </cell>
        </row>
        <row r="14">
          <cell r="A14" t="str">
            <v>AC</v>
          </cell>
          <cell r="B14" t="str">
            <v>Acetylcysteine 200 mg</v>
          </cell>
          <cell r="C14" t="str">
            <v>Tablet</v>
          </cell>
          <cell r="D14">
            <v>1687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5">
          <cell r="A15" t="str">
            <v>ACYSK</v>
          </cell>
          <cell r="B15" t="str">
            <v>Acyclovir krim</v>
          </cell>
          <cell r="C15" t="str">
            <v>Vial</v>
          </cell>
          <cell r="D15">
            <v>56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6">
          <cell r="A16" t="str">
            <v>ACY400</v>
          </cell>
          <cell r="B16" t="str">
            <v>Acyclovir tab.400 mg</v>
          </cell>
          <cell r="C16" t="str">
            <v>Tablet</v>
          </cell>
          <cell r="D16">
            <v>1588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</row>
        <row r="17">
          <cell r="A17" t="str">
            <v>F004</v>
          </cell>
          <cell r="B17" t="str">
            <v>Alopurinol 300mg</v>
          </cell>
          <cell r="C17" t="str">
            <v>Tablet</v>
          </cell>
          <cell r="D17">
            <v>0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</row>
        <row r="18">
          <cell r="A18" t="str">
            <v>ALO</v>
          </cell>
          <cell r="B18" t="str">
            <v>Alopurinol Tab.100 mg</v>
          </cell>
          <cell r="C18" t="str">
            <v>Tablet</v>
          </cell>
          <cell r="D18">
            <v>1280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A19" t="str">
            <v>F006</v>
          </cell>
          <cell r="B19" t="str">
            <v>Aminofilin inj. 24 mg /ml - 10 ml</v>
          </cell>
          <cell r="C19" t="str">
            <v>Ampul</v>
          </cell>
          <cell r="D19">
            <v>0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A20" t="str">
            <v>F007</v>
          </cell>
          <cell r="B20" t="str">
            <v>Aminofilin tablet 200 mg</v>
          </cell>
          <cell r="C20" t="str">
            <v>Tablet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A21" t="str">
            <v>F008</v>
          </cell>
          <cell r="B21" t="str">
            <v>Amitriptilin HCL tab.  25 mg</v>
          </cell>
          <cell r="C21" t="str">
            <v>Tablet</v>
          </cell>
          <cell r="D21">
            <v>0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</row>
        <row r="22">
          <cell r="A22" t="str">
            <v>AMLO10</v>
          </cell>
          <cell r="B22" t="str">
            <v>Amlodipin 10 mg</v>
          </cell>
          <cell r="C22" t="str">
            <v>Tablet</v>
          </cell>
          <cell r="D22">
            <v>183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</row>
        <row r="23">
          <cell r="A23" t="str">
            <v>AMLO5</v>
          </cell>
          <cell r="B23" t="str">
            <v>Amlodipin 5 mg</v>
          </cell>
          <cell r="C23" t="str">
            <v>Tablet</v>
          </cell>
          <cell r="D23">
            <v>3743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</row>
        <row r="24">
          <cell r="A24" t="str">
            <v>AMOX</v>
          </cell>
          <cell r="B24" t="str">
            <v>Amoksisilin  500 mg Kapsul</v>
          </cell>
          <cell r="C24" t="str">
            <v>Kapsul</v>
          </cell>
          <cell r="D24">
            <v>1836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</row>
        <row r="25">
          <cell r="A25" t="str">
            <v>AMOXS</v>
          </cell>
          <cell r="B25" t="str">
            <v>Amoksisilin syrp kering 125 mg</v>
          </cell>
          <cell r="C25" t="str">
            <v>Botol</v>
          </cell>
          <cell r="D25">
            <v>122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</row>
        <row r="26">
          <cell r="A26" t="str">
            <v>ANTASS</v>
          </cell>
          <cell r="B26" t="str">
            <v>Antasida DOEN Suspensi</v>
          </cell>
          <cell r="C26" t="str">
            <v>Botol</v>
          </cell>
          <cell r="D26">
            <v>74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</row>
        <row r="27">
          <cell r="A27" t="str">
            <v>ANTAS</v>
          </cell>
          <cell r="B27" t="str">
            <v>Antasida doen tablet, kombinasi</v>
          </cell>
          <cell r="C27" t="str">
            <v>Tablet</v>
          </cell>
          <cell r="D27">
            <v>2135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</row>
        <row r="28">
          <cell r="A28" t="str">
            <v>F015</v>
          </cell>
          <cell r="B28" t="str">
            <v>Antibakteri doen salep kombinasi</v>
          </cell>
          <cell r="C28" t="str">
            <v>Tube</v>
          </cell>
          <cell r="D28">
            <v>0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</row>
        <row r="29">
          <cell r="A29" t="str">
            <v>F016</v>
          </cell>
          <cell r="B29" t="str">
            <v>Antifungi doen kombinasi</v>
          </cell>
          <cell r="C29" t="str">
            <v>Tube</v>
          </cell>
          <cell r="D29">
            <v>0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0">
          <cell r="A30" t="str">
            <v>AH</v>
          </cell>
          <cell r="B30" t="str">
            <v>Antihemoroid doen kombinasi</v>
          </cell>
          <cell r="C30" t="str">
            <v>Pot</v>
          </cell>
          <cell r="D30">
            <v>0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</row>
        <row r="31">
          <cell r="A31" t="str">
            <v>F018</v>
          </cell>
          <cell r="B31" t="str">
            <v>Antimigren DOEN kombinasi;</v>
          </cell>
          <cell r="C31" t="str">
            <v>Tablet</v>
          </cell>
          <cell r="D31">
            <v>0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</row>
        <row r="32">
          <cell r="A32" t="str">
            <v>F019</v>
          </cell>
          <cell r="B32" t="str">
            <v>Aqua Pro Injeksi Steril</v>
          </cell>
          <cell r="C32" t="str">
            <v>Ampul</v>
          </cell>
          <cell r="D32">
            <v>0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</row>
        <row r="33">
          <cell r="A33" t="str">
            <v>C</v>
          </cell>
          <cell r="B33" t="str">
            <v>Asam Askorbat  tab. 50 mg</v>
          </cell>
          <cell r="C33" t="str">
            <v>Tablet</v>
          </cell>
          <cell r="D33">
            <v>2166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ASFOL</v>
          </cell>
          <cell r="B34" t="str">
            <v>Asam Folat tablet 1mg</v>
          </cell>
          <cell r="C34" t="str">
            <v>Tablet</v>
          </cell>
          <cell r="D34">
            <v>282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5">
          <cell r="A35" t="str">
            <v>ASMEF</v>
          </cell>
          <cell r="B35" t="str">
            <v>Asam Mefenamat 500 mg tab.</v>
          </cell>
          <cell r="C35" t="str">
            <v>Tablet</v>
          </cell>
          <cell r="D35">
            <v>1159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</row>
        <row r="36">
          <cell r="A36" t="str">
            <v>ASA80</v>
          </cell>
          <cell r="B36" t="str">
            <v>Asetosal tablet 80 mg ( Miniaspi + Aspilet )</v>
          </cell>
          <cell r="C36" t="str">
            <v>Tablet</v>
          </cell>
          <cell r="D36">
            <v>975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</row>
        <row r="37">
          <cell r="A37" t="str">
            <v>F024</v>
          </cell>
          <cell r="B37" t="str">
            <v>Atropin sulfat injeksi 0,25 mg /ml- 1 ml</v>
          </cell>
          <cell r="C37" t="str">
            <v>Ampul</v>
          </cell>
          <cell r="D37">
            <v>0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</row>
        <row r="38">
          <cell r="A38" t="str">
            <v>ATA</v>
          </cell>
          <cell r="B38" t="str">
            <v>Attapulgite/New Antides /selediar/ molagit</v>
          </cell>
          <cell r="C38" t="str">
            <v>Tablet</v>
          </cell>
          <cell r="D38">
            <v>978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</row>
        <row r="39">
          <cell r="A39" t="str">
            <v>F026</v>
          </cell>
          <cell r="B39" t="str">
            <v>Benzatin Benzil Penisilin 2.4 juta IU</v>
          </cell>
          <cell r="C39" t="str">
            <v>Ampul</v>
          </cell>
          <cell r="D39">
            <v>0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0">
          <cell r="A40" t="str">
            <v>BETAHIS</v>
          </cell>
          <cell r="B40" t="str">
            <v>Betahistin Mesilat tablet 6 mg</v>
          </cell>
          <cell r="C40" t="str">
            <v>Tablet</v>
          </cell>
          <cell r="D40">
            <v>100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</row>
        <row r="41">
          <cell r="A41" t="str">
            <v>BETASK</v>
          </cell>
          <cell r="B41" t="str">
            <v xml:space="preserve">Betametason Krim 0,1 % </v>
          </cell>
          <cell r="C41" t="str">
            <v>Tube</v>
          </cell>
          <cell r="D41">
            <v>46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</row>
        <row r="42">
          <cell r="A42" t="str">
            <v>BISASUP10</v>
          </cell>
          <cell r="B42" t="str">
            <v>Bisacodyl supp 10 mg/stolax/dulcolax</v>
          </cell>
          <cell r="C42" t="str">
            <v>Suppositoria</v>
          </cell>
          <cell r="D42">
            <v>0</v>
          </cell>
          <cell r="E42" t="e">
            <v>#REF!</v>
          </cell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</row>
        <row r="43">
          <cell r="A43" t="str">
            <v>BISASUP5</v>
          </cell>
          <cell r="B43" t="str">
            <v>Bisacodyl supp 5 mg/dulcolax</v>
          </cell>
          <cell r="C43" t="str">
            <v>Suppositoria</v>
          </cell>
          <cell r="D43">
            <v>0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</row>
        <row r="44">
          <cell r="A44" t="str">
            <v>F031</v>
          </cell>
          <cell r="B44" t="str">
            <v>Bisacodyl tablet</v>
          </cell>
          <cell r="C44" t="str">
            <v>Tablet</v>
          </cell>
          <cell r="D44">
            <v>0</v>
          </cell>
          <cell r="E44" t="e">
            <v>#REF!</v>
          </cell>
          <cell r="F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</row>
        <row r="45">
          <cell r="A45" t="str">
            <v>BISO</v>
          </cell>
          <cell r="B45" t="str">
            <v>Bisoprolol tablet 5 mg</v>
          </cell>
          <cell r="C45" t="str">
            <v>Tablet</v>
          </cell>
          <cell r="D45">
            <v>553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</row>
        <row r="46">
          <cell r="A46" t="str">
            <v>F033</v>
          </cell>
          <cell r="B46" t="str">
            <v>Budesonid</v>
          </cell>
          <cell r="C46" t="str">
            <v>Flash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</row>
        <row r="47">
          <cell r="A47" t="str">
            <v>BUFA</v>
          </cell>
          <cell r="B47" t="str">
            <v>Bufacomb</v>
          </cell>
          <cell r="C47" t="str">
            <v>Tube</v>
          </cell>
          <cell r="D47">
            <v>0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</row>
        <row r="48">
          <cell r="A48" t="str">
            <v>F035</v>
          </cell>
          <cell r="B48" t="str">
            <v>Calcium Gluconat Inj</v>
          </cell>
          <cell r="C48" t="str">
            <v>Ampul</v>
          </cell>
          <cell r="D48">
            <v>0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</row>
        <row r="49">
          <cell r="A49" t="str">
            <v>CAPTO</v>
          </cell>
          <cell r="B49" t="str">
            <v>Captopril 25 mg tab.</v>
          </cell>
          <cell r="C49" t="str">
            <v>Tablet</v>
          </cell>
          <cell r="D49">
            <v>4052</v>
          </cell>
          <cell r="E49" t="e">
            <v>#REF!</v>
          </cell>
          <cell r="F49" t="e">
            <v>#REF!</v>
          </cell>
          <cell r="G49" t="e">
            <v>#REF!</v>
          </cell>
          <cell r="H49" t="e">
            <v>#REF!</v>
          </cell>
        </row>
        <row r="50">
          <cell r="A50" t="str">
            <v>CEFAD</v>
          </cell>
          <cell r="B50" t="str">
            <v>Cefadroxil 500 mg</v>
          </cell>
          <cell r="C50" t="str">
            <v>Tablet</v>
          </cell>
          <cell r="D50">
            <v>23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</row>
        <row r="51">
          <cell r="A51" t="str">
            <v>CEFADS</v>
          </cell>
          <cell r="B51" t="str">
            <v>Cefadroxil sirup</v>
          </cell>
          <cell r="C51" t="str">
            <v>Botol</v>
          </cell>
          <cell r="D51">
            <v>46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</row>
        <row r="52">
          <cell r="A52" t="str">
            <v>CETS</v>
          </cell>
          <cell r="B52" t="str">
            <v>Cetirizine 5 mg/5ml syrp</v>
          </cell>
          <cell r="C52" t="str">
            <v>Botol</v>
          </cell>
          <cell r="D52">
            <v>9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</row>
        <row r="53">
          <cell r="A53" t="str">
            <v>F040</v>
          </cell>
          <cell r="B53" t="str">
            <v>Cetirizine Kapsul</v>
          </cell>
          <cell r="C53" t="str">
            <v>Kapsul</v>
          </cell>
          <cell r="D53">
            <v>0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</row>
        <row r="54">
          <cell r="A54" t="str">
            <v>CIPRO</v>
          </cell>
          <cell r="B54" t="str">
            <v>Ciprofloxacin 500 mg tab.</v>
          </cell>
          <cell r="C54" t="str">
            <v>Tablet</v>
          </cell>
          <cell r="D54">
            <v>540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</row>
        <row r="55">
          <cell r="A55" t="str">
            <v>CLINDA</v>
          </cell>
          <cell r="B55" t="str">
            <v>Clindamisin Kapsul 300 mg</v>
          </cell>
          <cell r="C55" t="str">
            <v>Kapsul</v>
          </cell>
          <cell r="D55">
            <v>984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</row>
        <row r="56">
          <cell r="A56" t="str">
            <v>F043</v>
          </cell>
          <cell r="B56" t="str">
            <v>Deksametason inj. 5mg/ml - 1 ml</v>
          </cell>
          <cell r="C56" t="str">
            <v>Ampul</v>
          </cell>
          <cell r="D56">
            <v>0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</row>
        <row r="57">
          <cell r="A57" t="str">
            <v>DEXA</v>
          </cell>
          <cell r="B57" t="str">
            <v xml:space="preserve">Deksametason tab. 0.5 mg </v>
          </cell>
          <cell r="C57" t="str">
            <v>Tablet</v>
          </cell>
          <cell r="D57">
            <v>1620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</row>
        <row r="58">
          <cell r="A58" t="str">
            <v>F045</v>
          </cell>
          <cell r="B58" t="str">
            <v>Diazepam inj. 5 mg/ml - 2 ml</v>
          </cell>
          <cell r="C58" t="str">
            <v>Ampul</v>
          </cell>
          <cell r="D58">
            <v>0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</row>
        <row r="59">
          <cell r="A59" t="str">
            <v>F046</v>
          </cell>
          <cell r="B59" t="str">
            <v>Diazepam Rectal 10mg/2.5</v>
          </cell>
          <cell r="C59" t="str">
            <v>Suppositoria</v>
          </cell>
          <cell r="D59">
            <v>0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</row>
        <row r="60">
          <cell r="A60" t="str">
            <v>STE</v>
          </cell>
          <cell r="B60" t="str">
            <v>Diazepam Rectal 5mg/2.5</v>
          </cell>
          <cell r="C60" t="str">
            <v>Suppositoria</v>
          </cell>
          <cell r="D60">
            <v>5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</row>
        <row r="61">
          <cell r="A61" t="str">
            <v>DIAZ2</v>
          </cell>
          <cell r="B61" t="str">
            <v>Diazepam Tablet 2 mg</v>
          </cell>
          <cell r="C61" t="str">
            <v>Tablet</v>
          </cell>
          <cell r="D61">
            <v>376</v>
          </cell>
          <cell r="E61" t="e">
            <v>#REF!</v>
          </cell>
          <cell r="F61" t="e">
            <v>#REF!</v>
          </cell>
          <cell r="G61" t="e">
            <v>#REF!</v>
          </cell>
          <cell r="H61" t="e">
            <v>#REF!</v>
          </cell>
        </row>
        <row r="62">
          <cell r="A62" t="str">
            <v>F049</v>
          </cell>
          <cell r="B62" t="str">
            <v>Diazepam Tablet 5 mg</v>
          </cell>
          <cell r="C62" t="str">
            <v>Tablet</v>
          </cell>
          <cell r="D62">
            <v>0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</row>
        <row r="63">
          <cell r="A63" t="str">
            <v>F050</v>
          </cell>
          <cell r="B63" t="str">
            <v>Difenhidramin Hcl  inj. 10mg/ml</v>
          </cell>
          <cell r="C63" t="str">
            <v>Ampul</v>
          </cell>
          <cell r="D63">
            <v>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</row>
        <row r="64">
          <cell r="A64" t="str">
            <v>DIGOX</v>
          </cell>
          <cell r="B64" t="str">
            <v>Digoksin 0.25 mg. Tab.</v>
          </cell>
          <cell r="C64" t="str">
            <v>Tablet</v>
          </cell>
          <cell r="D64">
            <v>100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</row>
        <row r="65">
          <cell r="A65" t="str">
            <v>DIMEN</v>
          </cell>
          <cell r="B65" t="str">
            <v>Dimenhydrinat  tab 50mg</v>
          </cell>
          <cell r="C65" t="str">
            <v>Tablet</v>
          </cell>
          <cell r="D65">
            <v>1000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</row>
        <row r="66">
          <cell r="A66" t="str">
            <v>DOMS</v>
          </cell>
          <cell r="B66" t="str">
            <v>Domperidon syr</v>
          </cell>
          <cell r="C66" t="str">
            <v>Botol</v>
          </cell>
          <cell r="D66">
            <v>86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</row>
        <row r="67">
          <cell r="A67" t="str">
            <v>DOM</v>
          </cell>
          <cell r="B67" t="str">
            <v>Domperidon tablet 10 mg</v>
          </cell>
          <cell r="C67" t="str">
            <v>Tablet</v>
          </cell>
          <cell r="D67">
            <v>534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</row>
        <row r="68">
          <cell r="A68" t="str">
            <v>F055</v>
          </cell>
          <cell r="B68" t="str">
            <v>Doxiciklin Kapsul</v>
          </cell>
          <cell r="C68" t="str">
            <v>Kapsul</v>
          </cell>
          <cell r="D68">
            <v>0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</row>
        <row r="69">
          <cell r="A69" t="str">
            <v>F056</v>
          </cell>
          <cell r="B69" t="str">
            <v>Epinefrina Hcl/Bitartrat  inj.</v>
          </cell>
          <cell r="C69" t="str">
            <v>Tablet</v>
          </cell>
          <cell r="D69">
            <v>0</v>
          </cell>
          <cell r="E69" t="e">
            <v>#REF!</v>
          </cell>
          <cell r="F69" t="e">
            <v>#REF!</v>
          </cell>
          <cell r="G69" t="e">
            <v>#REF!</v>
          </cell>
          <cell r="H69" t="e">
            <v>#REF!</v>
          </cell>
        </row>
        <row r="70">
          <cell r="A70" t="str">
            <v>ERY</v>
          </cell>
          <cell r="B70" t="str">
            <v>Erytromicin 500 mg Kapsul</v>
          </cell>
          <cell r="C70" t="str">
            <v>Kapsul</v>
          </cell>
          <cell r="D70">
            <v>110</v>
          </cell>
          <cell r="E70" t="e">
            <v>#REF!</v>
          </cell>
          <cell r="F70" t="e">
            <v>#REF!</v>
          </cell>
          <cell r="G70" t="e">
            <v>#REF!</v>
          </cell>
          <cell r="H70" t="e">
            <v>#REF!</v>
          </cell>
        </row>
        <row r="71">
          <cell r="A71" t="str">
            <v>F058</v>
          </cell>
          <cell r="B71" t="str">
            <v>Erytromicin sirup</v>
          </cell>
          <cell r="C71" t="str">
            <v>Botol</v>
          </cell>
          <cell r="D71">
            <v>2</v>
          </cell>
          <cell r="E71" t="e">
            <v>#REF!</v>
          </cell>
          <cell r="F71" t="e">
            <v>#REF!</v>
          </cell>
          <cell r="G71" t="e">
            <v>#REF!</v>
          </cell>
          <cell r="H71" t="e">
            <v>#REF!</v>
          </cell>
        </row>
        <row r="72">
          <cell r="A72" t="str">
            <v>FENI100</v>
          </cell>
          <cell r="B72" t="str">
            <v>Fenitoin Natrium Kapsul 100 mg.</v>
          </cell>
          <cell r="C72" t="str">
            <v>Kapsul</v>
          </cell>
          <cell r="D72">
            <v>690</v>
          </cell>
          <cell r="E72" t="e">
            <v>#REF!</v>
          </cell>
          <cell r="F72" t="e">
            <v>#REF!</v>
          </cell>
          <cell r="G72" t="e">
            <v>#REF!</v>
          </cell>
          <cell r="H72" t="e">
            <v>#REF!</v>
          </cell>
        </row>
        <row r="73">
          <cell r="A73" t="str">
            <v>F060</v>
          </cell>
          <cell r="B73" t="str">
            <v>Fenobarbital tab. 100 mg</v>
          </cell>
          <cell r="C73" t="str">
            <v>Tablet</v>
          </cell>
          <cell r="D73">
            <v>0</v>
          </cell>
          <cell r="E73" t="e">
            <v>#REF!</v>
          </cell>
          <cell r="F73" t="e">
            <v>#REF!</v>
          </cell>
          <cell r="G73" t="e">
            <v>#REF!</v>
          </cell>
          <cell r="H73" t="e">
            <v>#REF!</v>
          </cell>
        </row>
        <row r="74">
          <cell r="A74" t="str">
            <v>FG</v>
          </cell>
          <cell r="B74" t="str">
            <v>Fenol Gliserol tets telinga 10 %</v>
          </cell>
          <cell r="C74" t="str">
            <v>Botol</v>
          </cell>
          <cell r="D74">
            <v>8</v>
          </cell>
          <cell r="E74" t="e">
            <v>#REF!</v>
          </cell>
          <cell r="F74" t="e">
            <v>#REF!</v>
          </cell>
          <cell r="G74" t="e">
            <v>#REF!</v>
          </cell>
          <cell r="H74" t="e">
            <v>#REF!</v>
          </cell>
        </row>
        <row r="75">
          <cell r="A75" t="str">
            <v>VITK</v>
          </cell>
          <cell r="B75" t="str">
            <v>Fitomenadion (vit k) tablet salut 10 mg</v>
          </cell>
          <cell r="C75" t="str">
            <v>Tablet</v>
          </cell>
          <cell r="D75">
            <v>110</v>
          </cell>
          <cell r="E75" t="e">
            <v>#REF!</v>
          </cell>
          <cell r="F75" t="e">
            <v>#REF!</v>
          </cell>
          <cell r="G75" t="e">
            <v>#REF!</v>
          </cell>
          <cell r="H75" t="e">
            <v>#REF!</v>
          </cell>
        </row>
        <row r="76">
          <cell r="A76" t="str">
            <v>F063</v>
          </cell>
          <cell r="B76" t="str">
            <v>Fitomenadion (vit k)injeksi 10mg/ml-1ml</v>
          </cell>
          <cell r="C76" t="str">
            <v>Ampul</v>
          </cell>
          <cell r="D76">
            <v>0</v>
          </cell>
          <cell r="E76" t="e">
            <v>#REF!</v>
          </cell>
          <cell r="F76" t="e">
            <v>#REF!</v>
          </cell>
          <cell r="G76" t="e">
            <v>#REF!</v>
          </cell>
          <cell r="H76" t="e">
            <v>#REF!</v>
          </cell>
        </row>
        <row r="77">
          <cell r="A77" t="str">
            <v>F064</v>
          </cell>
          <cell r="B77" t="str">
            <v>Furosemid Inj</v>
          </cell>
          <cell r="C77" t="str">
            <v>Ampul</v>
          </cell>
          <cell r="D77">
            <v>0</v>
          </cell>
          <cell r="E77" t="e">
            <v>#REF!</v>
          </cell>
          <cell r="F77" t="e">
            <v>#REF!</v>
          </cell>
          <cell r="G77" t="e">
            <v>#REF!</v>
          </cell>
          <cell r="H77" t="e">
            <v>#REF!</v>
          </cell>
        </row>
        <row r="78">
          <cell r="A78" t="str">
            <v>FURO</v>
          </cell>
          <cell r="B78" t="str">
            <v>Furosemida tab. 40 mg</v>
          </cell>
          <cell r="C78" t="str">
            <v>Tablet</v>
          </cell>
          <cell r="D78">
            <v>1609</v>
          </cell>
          <cell r="E78" t="e">
            <v>#REF!</v>
          </cell>
          <cell r="F78" t="e">
            <v>#REF!</v>
          </cell>
          <cell r="G78" t="e">
            <v>#REF!</v>
          </cell>
          <cell r="H78" t="e">
            <v>#REF!</v>
          </cell>
        </row>
        <row r="79">
          <cell r="A79" t="str">
            <v>F066</v>
          </cell>
          <cell r="B79" t="str">
            <v>Garam Oralit</v>
          </cell>
          <cell r="C79" t="str">
            <v>Sachet</v>
          </cell>
          <cell r="D79">
            <v>0</v>
          </cell>
          <cell r="E79" t="e">
            <v>#REF!</v>
          </cell>
          <cell r="F79" t="e">
            <v>#REF!</v>
          </cell>
          <cell r="G79" t="e">
            <v>#REF!</v>
          </cell>
          <cell r="H79" t="e">
            <v>#REF!</v>
          </cell>
        </row>
        <row r="80">
          <cell r="A80" t="str">
            <v>GENTATM</v>
          </cell>
          <cell r="B80" t="str">
            <v>Gentamicin Tetes Mata 0.3%</v>
          </cell>
          <cell r="C80" t="str">
            <v>Botol</v>
          </cell>
          <cell r="D80">
            <v>30</v>
          </cell>
          <cell r="E80" t="e">
            <v>#REF!</v>
          </cell>
          <cell r="F80" t="e">
            <v>#REF!</v>
          </cell>
          <cell r="G80" t="e">
            <v>#REF!</v>
          </cell>
          <cell r="H80" t="e">
            <v>#REF!</v>
          </cell>
        </row>
        <row r="81">
          <cell r="A81" t="str">
            <v>GENTASK</v>
          </cell>
          <cell r="B81" t="str">
            <v>Gentamisin salep kulit 0,1%</v>
          </cell>
          <cell r="C81" t="str">
            <v>Tube</v>
          </cell>
          <cell r="D81">
            <v>12</v>
          </cell>
          <cell r="E81" t="e">
            <v>#REF!</v>
          </cell>
          <cell r="F81" t="e">
            <v>#REF!</v>
          </cell>
          <cell r="G81" t="e">
            <v>#REF!</v>
          </cell>
          <cell r="H81" t="e">
            <v>#REF!</v>
          </cell>
        </row>
        <row r="82">
          <cell r="A82" t="str">
            <v>F069</v>
          </cell>
          <cell r="B82" t="str">
            <v>Gentian violet</v>
          </cell>
          <cell r="C82" t="str">
            <v>Botol</v>
          </cell>
          <cell r="D82">
            <v>0</v>
          </cell>
          <cell r="E82" t="e">
            <v>#REF!</v>
          </cell>
          <cell r="F82" t="e">
            <v>#REF!</v>
          </cell>
          <cell r="G82" t="e">
            <v>#REF!</v>
          </cell>
          <cell r="H82" t="e">
            <v>#REF!</v>
          </cell>
        </row>
        <row r="83">
          <cell r="A83" t="str">
            <v>GLIBEN</v>
          </cell>
          <cell r="B83" t="str">
            <v>Glibenklamida tab. 5 mg</v>
          </cell>
          <cell r="C83" t="str">
            <v>Tablet</v>
          </cell>
          <cell r="D83">
            <v>1440</v>
          </cell>
          <cell r="E83" t="e">
            <v>#REF!</v>
          </cell>
          <cell r="F83" t="e">
            <v>#REF!</v>
          </cell>
          <cell r="G83" t="e">
            <v>#REF!</v>
          </cell>
          <cell r="H83" t="e">
            <v>#REF!</v>
          </cell>
        </row>
        <row r="84">
          <cell r="A84" t="str">
            <v>F071</v>
          </cell>
          <cell r="B84" t="str">
            <v>Glimepirid 1mg</v>
          </cell>
          <cell r="C84" t="str">
            <v>tablet</v>
          </cell>
          <cell r="D84">
            <v>0</v>
          </cell>
          <cell r="E84" t="e">
            <v>#REF!</v>
          </cell>
          <cell r="F84" t="e">
            <v>#REF!</v>
          </cell>
          <cell r="G84" t="e">
            <v>#REF!</v>
          </cell>
          <cell r="H84" t="e">
            <v>#REF!</v>
          </cell>
        </row>
        <row r="85">
          <cell r="A85" t="str">
            <v>GLIME</v>
          </cell>
          <cell r="B85" t="str">
            <v>Glimepiride tab 2 mg</v>
          </cell>
          <cell r="C85" t="str">
            <v>Tablet</v>
          </cell>
          <cell r="D85">
            <v>2543</v>
          </cell>
          <cell r="E85" t="e">
            <v>#REF!</v>
          </cell>
          <cell r="F85" t="e">
            <v>#REF!</v>
          </cell>
          <cell r="G85" t="e">
            <v>#REF!</v>
          </cell>
          <cell r="H85" t="e">
            <v>#REF!</v>
          </cell>
        </row>
        <row r="86">
          <cell r="A86" t="str">
            <v>GG</v>
          </cell>
          <cell r="B86" t="str">
            <v>Gliseril Guayakolat tab. 100 mg</v>
          </cell>
          <cell r="C86" t="str">
            <v>Tablet</v>
          </cell>
          <cell r="D86">
            <v>772</v>
          </cell>
          <cell r="E86" t="e">
            <v>#REF!</v>
          </cell>
          <cell r="F86" t="e">
            <v>#REF!</v>
          </cell>
          <cell r="G86" t="e">
            <v>#REF!</v>
          </cell>
          <cell r="H86" t="e">
            <v>#REF!</v>
          </cell>
        </row>
        <row r="87">
          <cell r="A87" t="str">
            <v>F074</v>
          </cell>
          <cell r="B87" t="str">
            <v>Glukosa larutan infus 10 %</v>
          </cell>
          <cell r="C87" t="str">
            <v>Botol</v>
          </cell>
          <cell r="D87">
            <v>0</v>
          </cell>
          <cell r="E87" t="e">
            <v>#REF!</v>
          </cell>
          <cell r="F87" t="e">
            <v>#REF!</v>
          </cell>
          <cell r="G87" t="e">
            <v>#REF!</v>
          </cell>
          <cell r="H87" t="e">
            <v>#REF!</v>
          </cell>
        </row>
        <row r="88">
          <cell r="A88" t="str">
            <v>F075</v>
          </cell>
          <cell r="B88" t="str">
            <v>Glukosa larutan infus 40%</v>
          </cell>
          <cell r="C88" t="str">
            <v>Botol</v>
          </cell>
          <cell r="D88">
            <v>0</v>
          </cell>
          <cell r="E88" t="e">
            <v>#REF!</v>
          </cell>
          <cell r="F88" t="e">
            <v>#REF!</v>
          </cell>
          <cell r="G88" t="e">
            <v>#REF!</v>
          </cell>
          <cell r="H88" t="e">
            <v>#REF!</v>
          </cell>
        </row>
        <row r="89">
          <cell r="A89" t="str">
            <v>F076</v>
          </cell>
          <cell r="B89" t="str">
            <v>Glukosa larutan infus 5 %</v>
          </cell>
          <cell r="C89" t="str">
            <v>Botol</v>
          </cell>
          <cell r="D89">
            <v>0</v>
          </cell>
          <cell r="E89" t="e">
            <v>#REF!</v>
          </cell>
          <cell r="F89" t="e">
            <v>#REF!</v>
          </cell>
          <cell r="G89" t="e">
            <v>#REF!</v>
          </cell>
          <cell r="H89" t="e">
            <v>#REF!</v>
          </cell>
        </row>
        <row r="90">
          <cell r="A90" t="str">
            <v>F077</v>
          </cell>
          <cell r="B90" t="str">
            <v>Griseofulvin tab. 125 mg</v>
          </cell>
          <cell r="C90" t="str">
            <v>Tablet</v>
          </cell>
          <cell r="D90">
            <v>0</v>
          </cell>
          <cell r="E90" t="e">
            <v>#REF!</v>
          </cell>
          <cell r="F90" t="e">
            <v>#REF!</v>
          </cell>
          <cell r="G90" t="e">
            <v>#REF!</v>
          </cell>
          <cell r="H90" t="e">
            <v>#REF!</v>
          </cell>
        </row>
        <row r="91">
          <cell r="A91" t="str">
            <v>F078</v>
          </cell>
          <cell r="B91" t="str">
            <v>Haloperidol 0,5 mg tab.</v>
          </cell>
          <cell r="C91" t="str">
            <v>Tablet</v>
          </cell>
          <cell r="D91">
            <v>0</v>
          </cell>
          <cell r="E91" t="e">
            <v>#REF!</v>
          </cell>
          <cell r="F91" t="e">
            <v>#REF!</v>
          </cell>
          <cell r="G91" t="e">
            <v>#REF!</v>
          </cell>
          <cell r="H91" t="e">
            <v>#REF!</v>
          </cell>
        </row>
        <row r="92">
          <cell r="A92" t="str">
            <v>F079</v>
          </cell>
          <cell r="B92" t="str">
            <v>Haloperidol 1,5 mg tab.</v>
          </cell>
          <cell r="C92" t="str">
            <v>Tablet</v>
          </cell>
          <cell r="D92">
            <v>0</v>
          </cell>
          <cell r="E92" t="e">
            <v>#REF!</v>
          </cell>
          <cell r="F92" t="e">
            <v>#REF!</v>
          </cell>
          <cell r="G92" t="e">
            <v>#REF!</v>
          </cell>
          <cell r="H92" t="e">
            <v>#REF!</v>
          </cell>
        </row>
        <row r="93">
          <cell r="A93" t="str">
            <v>F080</v>
          </cell>
          <cell r="B93" t="str">
            <v>Haloperidol tab 5 mg</v>
          </cell>
          <cell r="C93" t="str">
            <v>Tablet</v>
          </cell>
          <cell r="D93">
            <v>0</v>
          </cell>
          <cell r="E93" t="e">
            <v>#REF!</v>
          </cell>
          <cell r="F93" t="e">
            <v>#REF!</v>
          </cell>
          <cell r="G93" t="e">
            <v>#REF!</v>
          </cell>
          <cell r="H93" t="e">
            <v>#REF!</v>
          </cell>
        </row>
        <row r="94">
          <cell r="A94" t="str">
            <v>HCT</v>
          </cell>
          <cell r="B94" t="str">
            <v>Hidroklorotiazid  tab. 25 mg</v>
          </cell>
          <cell r="C94" t="str">
            <v>Tablet</v>
          </cell>
          <cell r="D94">
            <v>997</v>
          </cell>
          <cell r="E94" t="e">
            <v>#REF!</v>
          </cell>
          <cell r="F94" t="e">
            <v>#REF!</v>
          </cell>
          <cell r="G94" t="e">
            <v>#REF!</v>
          </cell>
          <cell r="H94" t="e">
            <v>#REF!</v>
          </cell>
        </row>
        <row r="95">
          <cell r="A95" t="str">
            <v>HC</v>
          </cell>
          <cell r="B95" t="str">
            <v>Hidrokortison krim 2,5 %</v>
          </cell>
          <cell r="C95" t="str">
            <v>Tube</v>
          </cell>
          <cell r="D95">
            <v>15</v>
          </cell>
          <cell r="E95" t="e">
            <v>#REF!</v>
          </cell>
          <cell r="F95" t="e">
            <v>#REF!</v>
          </cell>
          <cell r="G95" t="e">
            <v>#REF!</v>
          </cell>
          <cell r="H95" t="e">
            <v>#REF!</v>
          </cell>
        </row>
        <row r="96">
          <cell r="A96" t="str">
            <v>SCOP</v>
          </cell>
          <cell r="B96" t="str">
            <v>Hyoscine butil bromide 10 mg ( Scopma tablet )</v>
          </cell>
          <cell r="C96" t="str">
            <v>Tablet</v>
          </cell>
          <cell r="D96">
            <v>745</v>
          </cell>
          <cell r="E96" t="e">
            <v>#REF!</v>
          </cell>
          <cell r="F96" t="e">
            <v>#REF!</v>
          </cell>
          <cell r="G96" t="e">
            <v>#REF!</v>
          </cell>
          <cell r="H96" t="e">
            <v>#REF!</v>
          </cell>
        </row>
        <row r="97">
          <cell r="A97" t="str">
            <v>IBUS</v>
          </cell>
          <cell r="B97" t="str">
            <v>Ibuprofen susp 100mg/5ml</v>
          </cell>
          <cell r="C97" t="str">
            <v>Botol</v>
          </cell>
          <cell r="D97">
            <v>80</v>
          </cell>
          <cell r="E97" t="e">
            <v>#REF!</v>
          </cell>
          <cell r="F97" t="e">
            <v>#REF!</v>
          </cell>
          <cell r="G97" t="e">
            <v>#REF!</v>
          </cell>
          <cell r="H97" t="e">
            <v>#REF!</v>
          </cell>
        </row>
        <row r="98">
          <cell r="A98" t="str">
            <v>IBU200</v>
          </cell>
          <cell r="B98" t="str">
            <v>Ibuprofen tab. 200 mg</v>
          </cell>
          <cell r="C98" t="str">
            <v>Tablet</v>
          </cell>
          <cell r="D98">
            <v>0</v>
          </cell>
          <cell r="E98" t="e">
            <v>#REF!</v>
          </cell>
          <cell r="F98" t="e">
            <v>#REF!</v>
          </cell>
          <cell r="G98" t="e">
            <v>#REF!</v>
          </cell>
          <cell r="H98" t="e">
            <v>#REF!</v>
          </cell>
        </row>
        <row r="99">
          <cell r="A99" t="str">
            <v>IBU400</v>
          </cell>
          <cell r="B99" t="str">
            <v>Ibuprofen tab. 400 mg</v>
          </cell>
          <cell r="C99" t="str">
            <v>Tablet</v>
          </cell>
          <cell r="D99">
            <v>590</v>
          </cell>
          <cell r="E99" t="e">
            <v>#REF!</v>
          </cell>
          <cell r="F99" t="e">
            <v>#REF!</v>
          </cell>
          <cell r="G99" t="e">
            <v>#REF!</v>
          </cell>
          <cell r="H99" t="e">
            <v>#REF!</v>
          </cell>
        </row>
        <row r="100">
          <cell r="A100" t="str">
            <v>F087</v>
          </cell>
          <cell r="B100" t="str">
            <v>Ipratropium + Salbutamol</v>
          </cell>
          <cell r="C100" t="str">
            <v>Vial</v>
          </cell>
          <cell r="D100">
            <v>0</v>
          </cell>
          <cell r="E100" t="e">
            <v>#REF!</v>
          </cell>
          <cell r="F100" t="e">
            <v>#REF!</v>
          </cell>
          <cell r="G100" t="e">
            <v>#REF!</v>
          </cell>
          <cell r="H100" t="e">
            <v>#REF!</v>
          </cell>
        </row>
        <row r="101">
          <cell r="A101" t="str">
            <v>ISDN</v>
          </cell>
          <cell r="B101" t="str">
            <v>Isosorbid tab. sublingual 5 mg</v>
          </cell>
          <cell r="C101" t="str">
            <v>Tablet</v>
          </cell>
          <cell r="D101">
            <v>255</v>
          </cell>
          <cell r="E101" t="e">
            <v>#REF!</v>
          </cell>
          <cell r="F101" t="e">
            <v>#REF!</v>
          </cell>
          <cell r="G101" t="e">
            <v>#REF!</v>
          </cell>
          <cell r="H101" t="e">
            <v>#REF!</v>
          </cell>
        </row>
        <row r="102">
          <cell r="A102" t="str">
            <v>F089</v>
          </cell>
          <cell r="B102" t="str">
            <v>Kalium Diklofenak 50 mg</v>
          </cell>
          <cell r="C102" t="str">
            <v>Tablet</v>
          </cell>
          <cell r="D102">
            <v>0</v>
          </cell>
          <cell r="E102" t="e">
            <v>#REF!</v>
          </cell>
          <cell r="F102" t="e">
            <v>#REF!</v>
          </cell>
          <cell r="G102" t="e">
            <v>#REF!</v>
          </cell>
          <cell r="H102" t="e">
            <v>#REF!</v>
          </cell>
        </row>
        <row r="103">
          <cell r="A103" t="str">
            <v>KALK</v>
          </cell>
          <cell r="B103" t="str">
            <v xml:space="preserve">Kalsium Laktat (Kalk ) tab. </v>
          </cell>
          <cell r="C103" t="str">
            <v>Tablet</v>
          </cell>
          <cell r="D103">
            <v>2000</v>
          </cell>
          <cell r="E103" t="e">
            <v>#REF!</v>
          </cell>
          <cell r="F103" t="e">
            <v>#REF!</v>
          </cell>
          <cell r="G103" t="e">
            <v>#REF!</v>
          </cell>
          <cell r="H103" t="e">
            <v>#REF!</v>
          </cell>
        </row>
        <row r="104">
          <cell r="A104" t="str">
            <v>KAO</v>
          </cell>
          <cell r="B104" t="str">
            <v>Kaolin + Pectin Suspensi ( Neo kaominal suspensi )</v>
          </cell>
          <cell r="C104" t="str">
            <v>Botol</v>
          </cell>
          <cell r="D104">
            <v>0</v>
          </cell>
          <cell r="E104" t="e">
            <v>#REF!</v>
          </cell>
          <cell r="F104" t="e">
            <v>#REF!</v>
          </cell>
          <cell r="G104" t="e">
            <v>#REF!</v>
          </cell>
          <cell r="H104" t="e">
            <v>#REF!</v>
          </cell>
        </row>
        <row r="105">
          <cell r="A105" t="str">
            <v>KARBA</v>
          </cell>
          <cell r="B105" t="str">
            <v>Karbamazepin 200 mg. Tab.</v>
          </cell>
          <cell r="C105" t="str">
            <v>Tablet</v>
          </cell>
          <cell r="D105">
            <v>810</v>
          </cell>
          <cell r="E105" t="e">
            <v>#REF!</v>
          </cell>
          <cell r="F105" t="e">
            <v>#REF!</v>
          </cell>
          <cell r="G105" t="e">
            <v>#REF!</v>
          </cell>
          <cell r="H105" t="e">
            <v>#REF!</v>
          </cell>
        </row>
        <row r="106">
          <cell r="A106" t="str">
            <v>KETOSK</v>
          </cell>
          <cell r="B106" t="str">
            <v>Ketoconazol krim 2%</v>
          </cell>
          <cell r="C106" t="str">
            <v>Tube</v>
          </cell>
          <cell r="D106">
            <v>0</v>
          </cell>
          <cell r="E106" t="e">
            <v>#REF!</v>
          </cell>
          <cell r="F106" t="e">
            <v>#REF!</v>
          </cell>
          <cell r="G106" t="e">
            <v>#REF!</v>
          </cell>
          <cell r="H106" t="e">
            <v>#REF!</v>
          </cell>
        </row>
        <row r="107">
          <cell r="A107" t="str">
            <v>F094</v>
          </cell>
          <cell r="B107" t="str">
            <v>Ketoconazol scalp sol / zoloral</v>
          </cell>
          <cell r="C107" t="str">
            <v>Botol</v>
          </cell>
          <cell r="D107">
            <v>0</v>
          </cell>
          <cell r="E107" t="e">
            <v>#REF!</v>
          </cell>
          <cell r="F107" t="e">
            <v>#REF!</v>
          </cell>
          <cell r="G107" t="e">
            <v>#REF!</v>
          </cell>
          <cell r="H107" t="e">
            <v>#REF!</v>
          </cell>
        </row>
        <row r="108">
          <cell r="A108" t="str">
            <v>KETOTAB</v>
          </cell>
          <cell r="B108" t="str">
            <v>Ketokonazol tab.</v>
          </cell>
          <cell r="C108" t="str">
            <v>Tablet</v>
          </cell>
          <cell r="D108">
            <v>428</v>
          </cell>
          <cell r="E108" t="e">
            <v>#REF!</v>
          </cell>
          <cell r="F108" t="e">
            <v>#REF!</v>
          </cell>
          <cell r="G108" t="e">
            <v>#REF!</v>
          </cell>
          <cell r="H108" t="e">
            <v>#REF!</v>
          </cell>
        </row>
        <row r="109">
          <cell r="A109" t="str">
            <v>KLOR250</v>
          </cell>
          <cell r="B109" t="str">
            <v>Kloramfenikol Kapsul 250 mg</v>
          </cell>
          <cell r="C109" t="str">
            <v>Kapsul</v>
          </cell>
          <cell r="D109">
            <v>985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</row>
        <row r="110">
          <cell r="A110" t="str">
            <v>KLORSM</v>
          </cell>
          <cell r="B110" t="str">
            <v>Kloramfenikol salep mata 1 %</v>
          </cell>
          <cell r="C110" t="str">
            <v>Tube</v>
          </cell>
          <cell r="D110">
            <v>17</v>
          </cell>
          <cell r="E110" t="e">
            <v>#REF!</v>
          </cell>
          <cell r="F110" t="e">
            <v>#REF!</v>
          </cell>
          <cell r="G110" t="e">
            <v>#REF!</v>
          </cell>
          <cell r="H110" t="e">
            <v>#REF!</v>
          </cell>
        </row>
        <row r="111">
          <cell r="A111" t="str">
            <v>KLORS</v>
          </cell>
          <cell r="B111" t="str">
            <v>Kloramfenikol suspensi</v>
          </cell>
          <cell r="C111" t="str">
            <v>Botol</v>
          </cell>
          <cell r="D111">
            <v>184</v>
          </cell>
          <cell r="E111" t="e">
            <v>#REF!</v>
          </cell>
          <cell r="F111" t="e">
            <v>#REF!</v>
          </cell>
          <cell r="G111" t="e">
            <v>#REF!</v>
          </cell>
          <cell r="H111" t="e">
            <v>#REF!</v>
          </cell>
        </row>
        <row r="112">
          <cell r="A112" t="str">
            <v>KLORTM</v>
          </cell>
          <cell r="B112" t="str">
            <v>Kloramfenikol tetes mata</v>
          </cell>
          <cell r="C112" t="str">
            <v>Botol</v>
          </cell>
          <cell r="D112">
            <v>0</v>
          </cell>
          <cell r="E112" t="e">
            <v>#REF!</v>
          </cell>
          <cell r="F112" t="e">
            <v>#REF!</v>
          </cell>
          <cell r="G112" t="e">
            <v>#REF!</v>
          </cell>
          <cell r="H112" t="e">
            <v>#REF!</v>
          </cell>
        </row>
        <row r="113">
          <cell r="A113" t="str">
            <v>KLORTT</v>
          </cell>
          <cell r="B113" t="str">
            <v>Kloramfenikol tetes telinga</v>
          </cell>
          <cell r="C113" t="str">
            <v>Botol</v>
          </cell>
          <cell r="D113">
            <v>25</v>
          </cell>
          <cell r="E113" t="e">
            <v>#REF!</v>
          </cell>
          <cell r="F113" t="e">
            <v>#REF!</v>
          </cell>
          <cell r="G113" t="e">
            <v>#REF!</v>
          </cell>
          <cell r="H113" t="e">
            <v>#REF!</v>
          </cell>
        </row>
        <row r="114">
          <cell r="A114" t="str">
            <v>CTM</v>
          </cell>
          <cell r="B114" t="str">
            <v>Klorfeniramin Maleat 4 mg. Tb.</v>
          </cell>
          <cell r="C114" t="str">
            <v>Tablet</v>
          </cell>
          <cell r="D114">
            <v>448</v>
          </cell>
          <cell r="E114" t="e">
            <v>#REF!</v>
          </cell>
          <cell r="F114" t="e">
            <v>#REF!</v>
          </cell>
          <cell r="G114" t="e">
            <v>#REF!</v>
          </cell>
          <cell r="H114" t="e">
            <v>#REF!</v>
          </cell>
        </row>
        <row r="115">
          <cell r="A115" t="str">
            <v>F102</v>
          </cell>
          <cell r="B115" t="str">
            <v>Klorpromazin Hcl 100 mg. tab.</v>
          </cell>
          <cell r="C115" t="str">
            <v>Tablet</v>
          </cell>
          <cell r="D115">
            <v>0</v>
          </cell>
          <cell r="E115" t="e">
            <v>#REF!</v>
          </cell>
          <cell r="F115" t="e">
            <v>#REF!</v>
          </cell>
          <cell r="G115" t="e">
            <v>#REF!</v>
          </cell>
          <cell r="H115" t="e">
            <v>#REF!</v>
          </cell>
        </row>
        <row r="116">
          <cell r="A116" t="str">
            <v>KOD</v>
          </cell>
          <cell r="B116" t="str">
            <v>Kodein HCL tab. 10 mg</v>
          </cell>
          <cell r="C116" t="str">
            <v>Tablet</v>
          </cell>
          <cell r="D116">
            <v>10</v>
          </cell>
          <cell r="E116" t="e">
            <v>#REF!</v>
          </cell>
          <cell r="F116" t="e">
            <v>#REF!</v>
          </cell>
          <cell r="G116" t="e">
            <v>#REF!</v>
          </cell>
          <cell r="H116" t="e">
            <v>#REF!</v>
          </cell>
        </row>
        <row r="117">
          <cell r="A117" t="str">
            <v>KOTS</v>
          </cell>
          <cell r="B117" t="str">
            <v>Kotrimoksazol suspensi</v>
          </cell>
          <cell r="C117" t="str">
            <v>Botol</v>
          </cell>
          <cell r="D117">
            <v>15</v>
          </cell>
          <cell r="E117" t="e">
            <v>#REF!</v>
          </cell>
          <cell r="F117" t="e">
            <v>#REF!</v>
          </cell>
          <cell r="G117" t="e">
            <v>#REF!</v>
          </cell>
          <cell r="H117" t="e">
            <v>#REF!</v>
          </cell>
        </row>
        <row r="118">
          <cell r="A118" t="str">
            <v>KOT480</v>
          </cell>
          <cell r="B118" t="str">
            <v>Kotrimoksazol tab. 480 mg</v>
          </cell>
          <cell r="C118" t="str">
            <v>Tablet</v>
          </cell>
          <cell r="D118">
            <v>419</v>
          </cell>
          <cell r="E118" t="e">
            <v>#REF!</v>
          </cell>
          <cell r="F118" t="e">
            <v>#REF!</v>
          </cell>
          <cell r="G118" t="e">
            <v>#REF!</v>
          </cell>
          <cell r="H118" t="e">
            <v>#REF!</v>
          </cell>
        </row>
        <row r="119">
          <cell r="A119" t="str">
            <v>F106</v>
          </cell>
          <cell r="B119" t="str">
            <v>Lidokain komp. inj.</v>
          </cell>
          <cell r="C119" t="str">
            <v>Ampul</v>
          </cell>
          <cell r="D119">
            <v>0</v>
          </cell>
          <cell r="E119" t="e">
            <v>#REF!</v>
          </cell>
          <cell r="F119" t="e">
            <v>#REF!</v>
          </cell>
          <cell r="G119" t="e">
            <v>#REF!</v>
          </cell>
          <cell r="H119" t="e">
            <v>#REF!</v>
          </cell>
        </row>
        <row r="120">
          <cell r="A120" t="str">
            <v>LISI</v>
          </cell>
          <cell r="B120" t="str">
            <v>Lisinopril tab 5 mg</v>
          </cell>
          <cell r="C120" t="str">
            <v>Tablet</v>
          </cell>
          <cell r="D120">
            <v>4716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</row>
        <row r="121">
          <cell r="A121" t="str">
            <v>F108</v>
          </cell>
          <cell r="B121" t="str">
            <v xml:space="preserve">Loperamid </v>
          </cell>
          <cell r="C121" t="str">
            <v>Tablet</v>
          </cell>
          <cell r="D121">
            <v>10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</row>
        <row r="122">
          <cell r="A122" t="str">
            <v>LORA</v>
          </cell>
          <cell r="B122" t="str">
            <v>Loratadin tab.</v>
          </cell>
          <cell r="C122" t="str">
            <v>Tablet</v>
          </cell>
          <cell r="D122">
            <v>2102</v>
          </cell>
          <cell r="E122" t="e">
            <v>#REF!</v>
          </cell>
          <cell r="F122" t="e">
            <v>#REF!</v>
          </cell>
          <cell r="G122" t="e">
            <v>#REF!</v>
          </cell>
          <cell r="H122" t="e">
            <v>#REF!</v>
          </cell>
        </row>
        <row r="123">
          <cell r="A123" t="str">
            <v>F110</v>
          </cell>
          <cell r="B123" t="str">
            <v>Magnesium sulfat 20%-25 ml</v>
          </cell>
          <cell r="C123" t="str">
            <v>Ampul</v>
          </cell>
          <cell r="D123">
            <v>0</v>
          </cell>
          <cell r="E123" t="e">
            <v>#REF!</v>
          </cell>
          <cell r="F123" t="e">
            <v>#REF!</v>
          </cell>
          <cell r="G123" t="e">
            <v>#REF!</v>
          </cell>
          <cell r="H123" t="e">
            <v>#REF!</v>
          </cell>
        </row>
        <row r="124">
          <cell r="A124" t="str">
            <v>F111</v>
          </cell>
          <cell r="B124" t="str">
            <v>Magnesium sulfat 40 %-25 ml</v>
          </cell>
          <cell r="C124" t="str">
            <v>Ampul</v>
          </cell>
          <cell r="D124">
            <v>0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</row>
        <row r="125">
          <cell r="A125" t="str">
            <v>MELOK</v>
          </cell>
          <cell r="B125" t="str">
            <v>Meloksikam 7,5 mg</v>
          </cell>
          <cell r="C125" t="str">
            <v>Tablet</v>
          </cell>
          <cell r="D125">
            <v>1577</v>
          </cell>
          <cell r="E125" t="e">
            <v>#REF!</v>
          </cell>
          <cell r="F125" t="e">
            <v>#REF!</v>
          </cell>
          <cell r="G125" t="e">
            <v>#REF!</v>
          </cell>
          <cell r="H125" t="e">
            <v>#REF!</v>
          </cell>
        </row>
        <row r="126">
          <cell r="A126" t="str">
            <v>MET</v>
          </cell>
          <cell r="B126" t="str">
            <v>Metformin 500 mg</v>
          </cell>
          <cell r="C126" t="str">
            <v>Tablet</v>
          </cell>
          <cell r="D126">
            <v>1177</v>
          </cell>
          <cell r="E126" t="e">
            <v>#REF!</v>
          </cell>
          <cell r="F126" t="e">
            <v>#REF!</v>
          </cell>
          <cell r="G126" t="e">
            <v>#REF!</v>
          </cell>
          <cell r="H126" t="e">
            <v>#REF!</v>
          </cell>
        </row>
        <row r="127">
          <cell r="A127" t="str">
            <v>MP</v>
          </cell>
          <cell r="B127" t="str">
            <v>Metil Prednisolon tab 4 mg</v>
          </cell>
          <cell r="C127" t="str">
            <v>Tablet</v>
          </cell>
          <cell r="D127">
            <v>0</v>
          </cell>
          <cell r="E127" t="e">
            <v>#REF!</v>
          </cell>
          <cell r="F127" t="e">
            <v>#REF!</v>
          </cell>
          <cell r="G127" t="e">
            <v>#REF!</v>
          </cell>
          <cell r="H127" t="e">
            <v>#REF!</v>
          </cell>
        </row>
        <row r="128">
          <cell r="A128" t="str">
            <v>F115</v>
          </cell>
          <cell r="B128" t="str">
            <v>Metilergometrin Maleat injeksi</v>
          </cell>
          <cell r="C128" t="str">
            <v>Ampul</v>
          </cell>
          <cell r="D128">
            <v>0</v>
          </cell>
          <cell r="E128" t="e">
            <v>#REF!</v>
          </cell>
          <cell r="F128" t="e">
            <v>#REF!</v>
          </cell>
          <cell r="G128" t="e">
            <v>#REF!</v>
          </cell>
          <cell r="H128" t="e">
            <v>#REF!</v>
          </cell>
        </row>
        <row r="129">
          <cell r="A129" t="str">
            <v>F116</v>
          </cell>
          <cell r="B129" t="str">
            <v>Metilergometrin Maleat tab.</v>
          </cell>
          <cell r="C129" t="str">
            <v>Tablet</v>
          </cell>
          <cell r="D129">
            <v>0</v>
          </cell>
          <cell r="E129" t="e">
            <v>#REF!</v>
          </cell>
          <cell r="F129" t="e">
            <v>#REF!</v>
          </cell>
          <cell r="G129" t="e">
            <v>#REF!</v>
          </cell>
          <cell r="H129" t="e">
            <v>#REF!</v>
          </cell>
        </row>
        <row r="130">
          <cell r="A130" t="str">
            <v>F117</v>
          </cell>
          <cell r="B130" t="str">
            <v>Metoklopramid injeksi</v>
          </cell>
          <cell r="C130" t="str">
            <v>Ampul</v>
          </cell>
          <cell r="D130">
            <v>0</v>
          </cell>
          <cell r="E130" t="e">
            <v>#REF!</v>
          </cell>
          <cell r="F130" t="e">
            <v>#REF!</v>
          </cell>
          <cell r="G130" t="e">
            <v>#REF!</v>
          </cell>
          <cell r="H130" t="e">
            <v>#REF!</v>
          </cell>
        </row>
        <row r="131">
          <cell r="A131" t="str">
            <v>F118</v>
          </cell>
          <cell r="B131" t="str">
            <v>Metoklopramid tablet10 mg</v>
          </cell>
          <cell r="C131" t="str">
            <v>Tablet</v>
          </cell>
          <cell r="D131">
            <v>0</v>
          </cell>
          <cell r="E131" t="e">
            <v>#REF!</v>
          </cell>
          <cell r="F131" t="e">
            <v>#REF!</v>
          </cell>
          <cell r="G131" t="e">
            <v>#REF!</v>
          </cell>
          <cell r="H131" t="e">
            <v>#REF!</v>
          </cell>
        </row>
        <row r="132">
          <cell r="A132" t="str">
            <v>F119</v>
          </cell>
          <cell r="B132" t="str">
            <v>Metronidazol tab. 250 mg</v>
          </cell>
          <cell r="C132" t="str">
            <v>Tablet</v>
          </cell>
          <cell r="D132">
            <v>0</v>
          </cell>
          <cell r="E132" t="e">
            <v>#REF!</v>
          </cell>
          <cell r="F132" t="e">
            <v>#REF!</v>
          </cell>
          <cell r="G132" t="e">
            <v>#REF!</v>
          </cell>
          <cell r="H132" t="e">
            <v>#REF!</v>
          </cell>
        </row>
        <row r="133">
          <cell r="A133" t="str">
            <v>METRO500</v>
          </cell>
          <cell r="B133" t="str">
            <v>Metronidazol tab. 500 mg</v>
          </cell>
          <cell r="C133" t="str">
            <v>Tablet</v>
          </cell>
          <cell r="D133">
            <v>3806</v>
          </cell>
          <cell r="E133" t="e">
            <v>#REF!</v>
          </cell>
          <cell r="F133" t="e">
            <v>#REF!</v>
          </cell>
          <cell r="G133" t="e">
            <v>#REF!</v>
          </cell>
          <cell r="H133" t="e">
            <v>#REF!</v>
          </cell>
        </row>
        <row r="134">
          <cell r="A134" t="str">
            <v>MICO</v>
          </cell>
          <cell r="B134" t="str">
            <v>Miconazole cream 2%</v>
          </cell>
          <cell r="C134" t="str">
            <v>Tube</v>
          </cell>
          <cell r="D134">
            <v>16</v>
          </cell>
          <cell r="E134" t="e">
            <v>#REF!</v>
          </cell>
          <cell r="F134" t="e">
            <v>#REF!</v>
          </cell>
          <cell r="G134" t="e">
            <v>#REF!</v>
          </cell>
          <cell r="H134" t="e">
            <v>#REF!</v>
          </cell>
        </row>
        <row r="135">
          <cell r="A135" t="str">
            <v>NADIK</v>
          </cell>
          <cell r="B135" t="str">
            <v>Natrium Diklofenak 50 mg tab.</v>
          </cell>
          <cell r="C135" t="str">
            <v>Tablet</v>
          </cell>
          <cell r="D135">
            <v>755</v>
          </cell>
          <cell r="E135" t="e">
            <v>#REF!</v>
          </cell>
          <cell r="F135" t="e">
            <v>#REF!</v>
          </cell>
          <cell r="G135" t="e">
            <v>#REF!</v>
          </cell>
          <cell r="H135" t="e">
            <v>#REF!</v>
          </cell>
        </row>
        <row r="136">
          <cell r="A136" t="str">
            <v>NACL</v>
          </cell>
          <cell r="B136" t="str">
            <v>Natrium Klorida Lar Infus 0,9 %</v>
          </cell>
          <cell r="C136" t="str">
            <v>Botol</v>
          </cell>
          <cell r="D136">
            <v>0</v>
          </cell>
          <cell r="E136" t="e">
            <v>#REF!</v>
          </cell>
          <cell r="F136" t="e">
            <v>#REF!</v>
          </cell>
          <cell r="G136" t="e">
            <v>#REF!</v>
          </cell>
          <cell r="H136" t="e">
            <v>#REF!</v>
          </cell>
        </row>
        <row r="137">
          <cell r="A137" t="str">
            <v>NIFED</v>
          </cell>
          <cell r="B137" t="str">
            <v>Nifedipin tab. 10mg</v>
          </cell>
          <cell r="C137" t="str">
            <v>Tablet</v>
          </cell>
          <cell r="D137">
            <v>180</v>
          </cell>
          <cell r="E137" t="e">
            <v>#REF!</v>
          </cell>
          <cell r="F137" t="e">
            <v>#REF!</v>
          </cell>
          <cell r="G137" t="e">
            <v>#REF!</v>
          </cell>
          <cell r="H137" t="e">
            <v>#REF!</v>
          </cell>
        </row>
        <row r="138">
          <cell r="A138" t="str">
            <v>F125</v>
          </cell>
          <cell r="B138" t="str">
            <v>Nistatin  tablet Oral</v>
          </cell>
          <cell r="C138" t="str">
            <v>Tablet</v>
          </cell>
          <cell r="D138">
            <v>0</v>
          </cell>
          <cell r="E138" t="e">
            <v>#REF!</v>
          </cell>
          <cell r="F138" t="e">
            <v>#REF!</v>
          </cell>
          <cell r="G138" t="e">
            <v>#REF!</v>
          </cell>
          <cell r="H138" t="e">
            <v>#REF!</v>
          </cell>
        </row>
        <row r="139">
          <cell r="A139" t="str">
            <v>NISTV</v>
          </cell>
          <cell r="B139" t="str">
            <v>Nistatin Vagitab 100.000 iu</v>
          </cell>
          <cell r="C139" t="str">
            <v>Tabvag</v>
          </cell>
          <cell r="D139">
            <v>131</v>
          </cell>
          <cell r="E139" t="e">
            <v>#REF!</v>
          </cell>
          <cell r="F139" t="e">
            <v>#REF!</v>
          </cell>
          <cell r="G139" t="e">
            <v>#REF!</v>
          </cell>
          <cell r="H139" t="e">
            <v>#REF!</v>
          </cell>
        </row>
        <row r="140">
          <cell r="A140" t="str">
            <v>NISTD</v>
          </cell>
          <cell r="B140" t="str">
            <v>Nystatin Suspensi (Nymiko)</v>
          </cell>
          <cell r="C140" t="str">
            <v>Botol</v>
          </cell>
          <cell r="D140">
            <v>35</v>
          </cell>
          <cell r="E140" t="e">
            <v>#REF!</v>
          </cell>
          <cell r="F140" t="e">
            <v>#REF!</v>
          </cell>
          <cell r="G140" t="e">
            <v>#REF!</v>
          </cell>
          <cell r="H140" t="e">
            <v>#REF!</v>
          </cell>
        </row>
        <row r="141">
          <cell r="A141" t="str">
            <v>F128</v>
          </cell>
          <cell r="B141" t="str">
            <v>Oksitosin 10 IU/ml - 1ml</v>
          </cell>
          <cell r="C141" t="str">
            <v>Ampul</v>
          </cell>
          <cell r="D141">
            <v>0</v>
          </cell>
          <cell r="E141" t="e">
            <v>#REF!</v>
          </cell>
          <cell r="F141" t="e">
            <v>#REF!</v>
          </cell>
          <cell r="G141" t="e">
            <v>#REF!</v>
          </cell>
          <cell r="H141" t="e">
            <v>#REF!</v>
          </cell>
        </row>
        <row r="142">
          <cell r="A142" t="str">
            <v>F129</v>
          </cell>
          <cell r="B142" t="str">
            <v>Omeprazole injeksi</v>
          </cell>
          <cell r="C142" t="str">
            <v>Ampul</v>
          </cell>
          <cell r="D142">
            <v>0</v>
          </cell>
          <cell r="E142" t="e">
            <v>#REF!</v>
          </cell>
          <cell r="F142" t="e">
            <v>#REF!</v>
          </cell>
          <cell r="G142" t="e">
            <v>#REF!</v>
          </cell>
          <cell r="H142" t="e">
            <v>#REF!</v>
          </cell>
        </row>
        <row r="143">
          <cell r="A143" t="str">
            <v>OME</v>
          </cell>
          <cell r="B143" t="str">
            <v>Omeprazole Kapsul 20 mg</v>
          </cell>
          <cell r="C143" t="str">
            <v>Kapsul</v>
          </cell>
          <cell r="D143">
            <v>1724</v>
          </cell>
          <cell r="E143" t="e">
            <v>#REF!</v>
          </cell>
          <cell r="F143" t="e">
            <v>#REF!</v>
          </cell>
          <cell r="G143" t="e">
            <v>#REF!</v>
          </cell>
          <cell r="H143" t="e">
            <v>#REF!</v>
          </cell>
        </row>
        <row r="144">
          <cell r="A144" t="str">
            <v>F131</v>
          </cell>
          <cell r="B144" t="str">
            <v>Oxymetazolin Drop ( Iliadin drop )</v>
          </cell>
          <cell r="C144" t="str">
            <v>Botol</v>
          </cell>
          <cell r="D144">
            <v>5</v>
          </cell>
          <cell r="E144" t="e">
            <v>#REF!</v>
          </cell>
          <cell r="F144" t="e">
            <v>#REF!</v>
          </cell>
          <cell r="G144" t="e">
            <v>#REF!</v>
          </cell>
          <cell r="H144" t="e">
            <v>#REF!</v>
          </cell>
        </row>
        <row r="145">
          <cell r="A145" t="str">
            <v>F132</v>
          </cell>
          <cell r="B145" t="str">
            <v>Oxymetazolin Spray ( Iliadin spray )</v>
          </cell>
          <cell r="C145" t="str">
            <v>Botol</v>
          </cell>
          <cell r="D145">
            <v>0</v>
          </cell>
          <cell r="E145" t="e">
            <v>#REF!</v>
          </cell>
          <cell r="F145" t="e">
            <v>#REF!</v>
          </cell>
          <cell r="G145" t="e">
            <v>#REF!</v>
          </cell>
          <cell r="H145" t="e">
            <v>#REF!</v>
          </cell>
        </row>
        <row r="146">
          <cell r="A146" t="str">
            <v>PCTD</v>
          </cell>
          <cell r="B146" t="str">
            <v>Parasetamol drop</v>
          </cell>
          <cell r="C146" t="str">
            <v>Botol</v>
          </cell>
          <cell r="D146">
            <v>35</v>
          </cell>
          <cell r="E146" t="e">
            <v>#REF!</v>
          </cell>
          <cell r="F146" t="e">
            <v>#REF!</v>
          </cell>
          <cell r="G146" t="e">
            <v>#REF!</v>
          </cell>
          <cell r="H146" t="e">
            <v>#REF!</v>
          </cell>
        </row>
        <row r="147">
          <cell r="A147" t="str">
            <v>PCTS</v>
          </cell>
          <cell r="B147" t="str">
            <v>Parasetamol sirup 120 mg / 5 ml</v>
          </cell>
          <cell r="C147" t="str">
            <v>Botol</v>
          </cell>
          <cell r="D147">
            <v>167</v>
          </cell>
          <cell r="E147" t="e">
            <v>#REF!</v>
          </cell>
          <cell r="F147" t="e">
            <v>#REF!</v>
          </cell>
          <cell r="G147" t="e">
            <v>#REF!</v>
          </cell>
          <cell r="H147" t="e">
            <v>#REF!</v>
          </cell>
        </row>
        <row r="148">
          <cell r="A148" t="str">
            <v>PCT</v>
          </cell>
          <cell r="B148" t="str">
            <v>Parasetamol tab. 500 mg</v>
          </cell>
          <cell r="C148" t="str">
            <v>Tablet</v>
          </cell>
          <cell r="D148">
            <v>509</v>
          </cell>
          <cell r="E148" t="e">
            <v>#REF!</v>
          </cell>
          <cell r="F148" t="e">
            <v>#REF!</v>
          </cell>
          <cell r="G148" t="e">
            <v>#REF!</v>
          </cell>
          <cell r="H148" t="e">
            <v>#REF!</v>
          </cell>
        </row>
        <row r="149">
          <cell r="A149" t="str">
            <v>F136</v>
          </cell>
          <cell r="B149" t="str">
            <v>Perak Sulfadiazine</v>
          </cell>
          <cell r="C149" t="str">
            <v>Tube</v>
          </cell>
          <cell r="D149">
            <v>0</v>
          </cell>
          <cell r="E149" t="e">
            <v>#REF!</v>
          </cell>
          <cell r="F149" t="e">
            <v>#REF!</v>
          </cell>
          <cell r="G149" t="e">
            <v>#REF!</v>
          </cell>
          <cell r="H149" t="e">
            <v>#REF!</v>
          </cell>
        </row>
        <row r="150">
          <cell r="A150" t="str">
            <v>SCAB</v>
          </cell>
          <cell r="B150" t="str">
            <v>Permetrin Krim</v>
          </cell>
          <cell r="C150" t="str">
            <v>Tube</v>
          </cell>
          <cell r="D150">
            <v>19</v>
          </cell>
          <cell r="E150" t="e">
            <v>#REF!</v>
          </cell>
          <cell r="F150" t="e">
            <v>#REF!</v>
          </cell>
          <cell r="G150" t="e">
            <v>#REF!</v>
          </cell>
          <cell r="H150" t="e">
            <v>#REF!</v>
          </cell>
        </row>
        <row r="151">
          <cell r="A151" t="str">
            <v>B6</v>
          </cell>
          <cell r="B151" t="str">
            <v>Piridoksin HCl tab. 10 mg</v>
          </cell>
          <cell r="C151" t="str">
            <v>Tablet</v>
          </cell>
          <cell r="D151">
            <v>653</v>
          </cell>
          <cell r="E151" t="e">
            <v>#REF!</v>
          </cell>
          <cell r="F151" t="e">
            <v>#REF!</v>
          </cell>
          <cell r="G151" t="e">
            <v>#REF!</v>
          </cell>
          <cell r="H151" t="e">
            <v>#REF!</v>
          </cell>
        </row>
        <row r="152">
          <cell r="A152" t="str">
            <v>F139</v>
          </cell>
          <cell r="B152" t="str">
            <v>Piroksikam tab 10 mg</v>
          </cell>
          <cell r="C152" t="str">
            <v>Tablet</v>
          </cell>
          <cell r="D152">
            <v>0</v>
          </cell>
          <cell r="E152" t="e">
            <v>#REF!</v>
          </cell>
          <cell r="F152" t="e">
            <v>#REF!</v>
          </cell>
          <cell r="G152" t="e">
            <v>#REF!</v>
          </cell>
          <cell r="H152" t="e">
            <v>#REF!</v>
          </cell>
        </row>
        <row r="153">
          <cell r="A153" t="str">
            <v>PRED</v>
          </cell>
          <cell r="B153" t="str">
            <v>Prednison tab. 5 mg</v>
          </cell>
          <cell r="C153" t="str">
            <v>Tablet</v>
          </cell>
          <cell r="D153">
            <v>278</v>
          </cell>
          <cell r="E153" t="e">
            <v>#REF!</v>
          </cell>
          <cell r="F153" t="e">
            <v>#REF!</v>
          </cell>
          <cell r="G153" t="e">
            <v>#REF!</v>
          </cell>
          <cell r="H153" t="e">
            <v>#REF!</v>
          </cell>
        </row>
        <row r="154">
          <cell r="A154" t="str">
            <v>PROP</v>
          </cell>
          <cell r="B154" t="str">
            <v>Propanolol tab. 10 mg</v>
          </cell>
          <cell r="C154" t="str">
            <v>Tablet</v>
          </cell>
          <cell r="D154">
            <v>70</v>
          </cell>
          <cell r="E154" t="e">
            <v>#REF!</v>
          </cell>
          <cell r="F154" t="e">
            <v>#REF!</v>
          </cell>
          <cell r="G154" t="e">
            <v>#REF!</v>
          </cell>
          <cell r="H154" t="e">
            <v>#REF!</v>
          </cell>
        </row>
        <row r="155">
          <cell r="A155" t="str">
            <v>F142</v>
          </cell>
          <cell r="B155" t="str">
            <v>Propiltiourasil tablet 100 mg</v>
          </cell>
          <cell r="C155" t="str">
            <v>Tablet</v>
          </cell>
          <cell r="D155">
            <v>0</v>
          </cell>
          <cell r="E155" t="e">
            <v>#REF!</v>
          </cell>
          <cell r="F155" t="e">
            <v>#REF!</v>
          </cell>
          <cell r="G155" t="e">
            <v>#REF!</v>
          </cell>
          <cell r="H155" t="e">
            <v>#REF!</v>
          </cell>
        </row>
        <row r="156">
          <cell r="A156" t="str">
            <v>F143</v>
          </cell>
          <cell r="B156" t="str">
            <v>Ranitidin injeksi</v>
          </cell>
          <cell r="C156" t="str">
            <v>Ampul</v>
          </cell>
          <cell r="D156">
            <v>0</v>
          </cell>
          <cell r="E156" t="e">
            <v>#REF!</v>
          </cell>
          <cell r="F156" t="e">
            <v>#REF!</v>
          </cell>
          <cell r="G156" t="e">
            <v>#REF!</v>
          </cell>
          <cell r="H156" t="e">
            <v>#REF!</v>
          </cell>
        </row>
        <row r="157">
          <cell r="A157" t="str">
            <v>RANI</v>
          </cell>
          <cell r="B157" t="str">
            <v>Ranitidin tab 150 mg</v>
          </cell>
          <cell r="C157" t="str">
            <v>Tablet</v>
          </cell>
          <cell r="D157">
            <v>1604</v>
          </cell>
          <cell r="E157" t="e">
            <v>#REF!</v>
          </cell>
          <cell r="F157" t="e">
            <v>#REF!</v>
          </cell>
          <cell r="G157" t="e">
            <v>#REF!</v>
          </cell>
          <cell r="H157" t="e">
            <v>#REF!</v>
          </cell>
        </row>
        <row r="158">
          <cell r="A158" t="str">
            <v>F145</v>
          </cell>
          <cell r="B158" t="str">
            <v>Retinol 100.000 iu</v>
          </cell>
          <cell r="C158" t="str">
            <v>Kapsul</v>
          </cell>
          <cell r="D158">
            <v>0</v>
          </cell>
          <cell r="E158" t="e">
            <v>#REF!</v>
          </cell>
          <cell r="F158" t="e">
            <v>#REF!</v>
          </cell>
          <cell r="G158" t="e">
            <v>#REF!</v>
          </cell>
          <cell r="H158" t="e">
            <v>#REF!</v>
          </cell>
        </row>
        <row r="159">
          <cell r="A159" t="str">
            <v>F146</v>
          </cell>
          <cell r="B159" t="str">
            <v>Retinol 200.000 iu</v>
          </cell>
          <cell r="C159" t="str">
            <v>Kapsul</v>
          </cell>
          <cell r="D159">
            <v>0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</row>
        <row r="160">
          <cell r="A160" t="str">
            <v>F147</v>
          </cell>
          <cell r="B160" t="str">
            <v>Ringer Laktat lar. infus steril</v>
          </cell>
          <cell r="C160" t="str">
            <v>Botol</v>
          </cell>
          <cell r="D160">
            <v>0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</row>
        <row r="161">
          <cell r="A161" t="str">
            <v>F148</v>
          </cell>
          <cell r="B161" t="str">
            <v>Risperidon tab 2mg</v>
          </cell>
          <cell r="C161" t="str">
            <v>Tablet</v>
          </cell>
          <cell r="D161">
            <v>0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</row>
        <row r="162">
          <cell r="A162" t="str">
            <v>F149</v>
          </cell>
          <cell r="B162" t="str">
            <v>Salbutamol Nebules (Ventolin)</v>
          </cell>
          <cell r="C162" t="str">
            <v>Botol</v>
          </cell>
          <cell r="D162">
            <v>0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</row>
        <row r="163">
          <cell r="A163" t="str">
            <v>SALBU</v>
          </cell>
          <cell r="B163" t="str">
            <v>Salbutamol tab. 2 mg</v>
          </cell>
          <cell r="C163" t="str">
            <v>Tablet</v>
          </cell>
          <cell r="D163">
            <v>0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</row>
        <row r="164">
          <cell r="A164" t="str">
            <v>F151</v>
          </cell>
          <cell r="B164" t="str">
            <v>Salep 2-4</v>
          </cell>
          <cell r="C164" t="str">
            <v>Pot</v>
          </cell>
          <cell r="D164">
            <v>0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</row>
        <row r="165">
          <cell r="A165" t="str">
            <v>TALK</v>
          </cell>
          <cell r="B165" t="str">
            <v>Salisil bedak 2%</v>
          </cell>
          <cell r="C165" t="str">
            <v>Botol</v>
          </cell>
          <cell r="D165">
            <v>12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</row>
        <row r="166">
          <cell r="A166" t="str">
            <v>F153</v>
          </cell>
          <cell r="B166" t="str">
            <v>Serum Anti Bisa Ular Polivalen ( BIOSAVE )</v>
          </cell>
          <cell r="C166" t="str">
            <v>Vial</v>
          </cell>
          <cell r="D166">
            <v>0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</row>
        <row r="167">
          <cell r="A167" t="str">
            <v>F154</v>
          </cell>
          <cell r="B167" t="str">
            <v>Serum anti ntetanus ( ATS ) 1500IU/ampul/Biosat</v>
          </cell>
          <cell r="C167" t="str">
            <v>Ampul</v>
          </cell>
          <cell r="D167">
            <v>0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</row>
        <row r="168">
          <cell r="A168" t="str">
            <v>B12</v>
          </cell>
          <cell r="B168" t="str">
            <v>Sianokobalamin tab 50 mcg</v>
          </cell>
          <cell r="C168" t="str">
            <v>Tablet</v>
          </cell>
          <cell r="D168">
            <v>702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</row>
        <row r="169">
          <cell r="A169" t="str">
            <v>SIMVAS10</v>
          </cell>
          <cell r="B169" t="str">
            <v>Simvastatin 10 mg</v>
          </cell>
          <cell r="C169" t="str">
            <v>Tablet</v>
          </cell>
          <cell r="D169">
            <v>10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A170" t="str">
            <v>F157</v>
          </cell>
          <cell r="B170" t="str">
            <v>Simvastatin 20mg</v>
          </cell>
          <cell r="C170" t="str">
            <v>Tablet</v>
          </cell>
          <cell r="D170">
            <v>0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</row>
        <row r="171">
          <cell r="A171" t="str">
            <v>F158</v>
          </cell>
          <cell r="B171" t="str">
            <v>Spironolacton tab 25 mg</v>
          </cell>
          <cell r="C171" t="str">
            <v>tablet</v>
          </cell>
          <cell r="D171">
            <v>0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</row>
        <row r="172">
          <cell r="A172" t="str">
            <v>F159</v>
          </cell>
          <cell r="B172" t="str">
            <v>Tablet Tambah Darah</v>
          </cell>
          <cell r="C172" t="str">
            <v>Tablet</v>
          </cell>
          <cell r="D172">
            <v>0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</row>
        <row r="173">
          <cell r="A173" t="str">
            <v>F160</v>
          </cell>
          <cell r="B173" t="str">
            <v>TETAGAM P Human tetanus imunoglobulin 250 IU</v>
          </cell>
          <cell r="C173" t="str">
            <v>Ampul</v>
          </cell>
          <cell r="D173">
            <v>0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</row>
        <row r="174">
          <cell r="A174" t="str">
            <v>F161</v>
          </cell>
          <cell r="B174" t="str">
            <v>Tetrasiklin HCL kaps. 500 mg</v>
          </cell>
          <cell r="C174" t="str">
            <v>Kapsul</v>
          </cell>
          <cell r="D174">
            <v>0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</row>
        <row r="175">
          <cell r="A175" t="str">
            <v>B1</v>
          </cell>
          <cell r="B175" t="str">
            <v>Tiamin HCL. tab. 50 mg.</v>
          </cell>
          <cell r="C175" t="str">
            <v>Tablet</v>
          </cell>
          <cell r="D175">
            <v>264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</row>
        <row r="176">
          <cell r="A176" t="str">
            <v>F163</v>
          </cell>
          <cell r="B176" t="str">
            <v>Triheksifenidil HCL tab. 2 mg</v>
          </cell>
          <cell r="C176" t="str">
            <v>Tablet</v>
          </cell>
          <cell r="D176">
            <v>0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</row>
        <row r="177">
          <cell r="A177" t="str">
            <v>BC</v>
          </cell>
          <cell r="B177" t="str">
            <v>Vitamin B kompleks tablet</v>
          </cell>
          <cell r="C177" t="str">
            <v>Tablet</v>
          </cell>
          <cell r="D177">
            <v>2997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</row>
        <row r="178">
          <cell r="A178" t="str">
            <v>F165</v>
          </cell>
          <cell r="B178" t="str">
            <v>Yodium Povidon 10 % 100 ml</v>
          </cell>
          <cell r="C178" t="str">
            <v>Botol</v>
          </cell>
          <cell r="D178">
            <v>0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</row>
        <row r="179">
          <cell r="A179" t="str">
            <v>F166</v>
          </cell>
          <cell r="B179" t="str">
            <v>Yodium Povidon 10 % 30 ml</v>
          </cell>
          <cell r="C179" t="str">
            <v>Botol</v>
          </cell>
          <cell r="D179">
            <v>10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</row>
        <row r="180">
          <cell r="A180" t="str">
            <v>F167</v>
          </cell>
          <cell r="B180" t="str">
            <v>Yodium Povidon 10 % 300 ml</v>
          </cell>
          <cell r="C180" t="str">
            <v>Botol</v>
          </cell>
          <cell r="D180">
            <v>0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</row>
        <row r="181">
          <cell r="A181" t="str">
            <v>F168</v>
          </cell>
          <cell r="B181" t="str">
            <v>Yodium Povidon 10 % 60 ml</v>
          </cell>
          <cell r="C181" t="str">
            <v>Botol</v>
          </cell>
          <cell r="D181">
            <v>10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</row>
        <row r="184">
          <cell r="B184" t="str">
            <v>NON FORNAS</v>
          </cell>
        </row>
        <row r="185">
          <cell r="A185" t="str">
            <v>KODE</v>
          </cell>
          <cell r="B185" t="str">
            <v>NAMA OBAT</v>
          </cell>
          <cell r="C185" t="str">
            <v xml:space="preserve">SATUAN </v>
          </cell>
          <cell r="D185" t="str">
            <v>STOK AWAL</v>
          </cell>
          <cell r="E185" t="str">
            <v>PENERIMAAN</v>
          </cell>
          <cell r="F185" t="str">
            <v xml:space="preserve">PERSEDIAAN </v>
          </cell>
          <cell r="G185" t="str">
            <v>PEMAKAIAN</v>
          </cell>
          <cell r="H185" t="str">
            <v>SISA STOK</v>
          </cell>
          <cell r="I185" t="str">
            <v>STOK OPT</v>
          </cell>
          <cell r="J185" t="str">
            <v>PERMIN</v>
          </cell>
          <cell r="K185" t="str">
            <v>PEMBERIAN</v>
          </cell>
          <cell r="N185" t="str">
            <v>KET</v>
          </cell>
        </row>
        <row r="186">
          <cell r="J186" t="str">
            <v>TAAN</v>
          </cell>
          <cell r="K186" t="str">
            <v>PKD</v>
          </cell>
          <cell r="L186" t="str">
            <v>PROG</v>
          </cell>
          <cell r="M186" t="str">
            <v>COVID</v>
          </cell>
        </row>
        <row r="187">
          <cell r="A187" t="str">
            <v>ACAR</v>
          </cell>
          <cell r="B187" t="str">
            <v>Acarbose 50mg</v>
          </cell>
          <cell r="C187" t="str">
            <v>Tablet</v>
          </cell>
          <cell r="D187">
            <v>1335</v>
          </cell>
          <cell r="E187" t="e">
            <v>#REF!</v>
          </cell>
          <cell r="F187" t="e">
            <v>#REF!</v>
          </cell>
          <cell r="G187" t="e">
            <v>#REF!</v>
          </cell>
          <cell r="H187" t="e">
            <v>#REF!</v>
          </cell>
        </row>
        <row r="188">
          <cell r="A188" t="str">
            <v>ASTREN</v>
          </cell>
          <cell r="B188" t="str">
            <v>Asam Traneksamat 500mg</v>
          </cell>
          <cell r="C188" t="str">
            <v>Tablet</v>
          </cell>
          <cell r="D188">
            <v>80</v>
          </cell>
          <cell r="E188" t="e">
            <v>#REF!</v>
          </cell>
          <cell r="F188" t="e">
            <v>#REF!</v>
          </cell>
          <cell r="G188" t="e">
            <v>#REF!</v>
          </cell>
          <cell r="H188" t="e">
            <v>#REF!</v>
          </cell>
        </row>
        <row r="189">
          <cell r="A189" t="str">
            <v>NF003</v>
          </cell>
          <cell r="B189" t="str">
            <v>Becefort sirup</v>
          </cell>
          <cell r="C189" t="str">
            <v>Botol</v>
          </cell>
          <cell r="D189">
            <v>0</v>
          </cell>
          <cell r="E189" t="e">
            <v>#REF!</v>
          </cell>
          <cell r="F189" t="e">
            <v>#REF!</v>
          </cell>
          <cell r="G189" t="e">
            <v>#REF!</v>
          </cell>
          <cell r="H189" t="e">
            <v>#REF!</v>
          </cell>
        </row>
        <row r="190">
          <cell r="A190" t="str">
            <v>NF004</v>
          </cell>
          <cell r="B190" t="str">
            <v>Becefort Tablet</v>
          </cell>
          <cell r="C190" t="str">
            <v>Tablet</v>
          </cell>
          <cell r="D190">
            <v>0</v>
          </cell>
          <cell r="E190" t="e">
            <v>#REF!</v>
          </cell>
          <cell r="F190" t="e">
            <v>#REF!</v>
          </cell>
          <cell r="G190" t="e">
            <v>#REF!</v>
          </cell>
          <cell r="H190" t="e">
            <v>#REF!</v>
          </cell>
        </row>
        <row r="191">
          <cell r="A191" t="str">
            <v>NF005</v>
          </cell>
          <cell r="B191" t="str">
            <v>Bromheksin  ( Bronkris )</v>
          </cell>
          <cell r="C191" t="str">
            <v>Tablet</v>
          </cell>
          <cell r="D191">
            <v>0</v>
          </cell>
          <cell r="E191" t="e">
            <v>#REF!</v>
          </cell>
          <cell r="F191" t="e">
            <v>#REF!</v>
          </cell>
          <cell r="G191" t="e">
            <v>#REF!</v>
          </cell>
          <cell r="H191" t="e">
            <v>#REF!</v>
          </cell>
        </row>
        <row r="192">
          <cell r="A192" t="str">
            <v>CPG</v>
          </cell>
          <cell r="B192" t="str">
            <v>Clopidogrel bisulfate</v>
          </cell>
          <cell r="C192" t="str">
            <v>Tablet</v>
          </cell>
          <cell r="D192">
            <v>230</v>
          </cell>
          <cell r="E192" t="e">
            <v>#REF!</v>
          </cell>
          <cell r="F192" t="e">
            <v>#REF!</v>
          </cell>
          <cell r="G192" t="e">
            <v>#REF!</v>
          </cell>
          <cell r="H192" t="e">
            <v>#REF!</v>
          </cell>
        </row>
        <row r="193">
          <cell r="A193" t="str">
            <v>NF007</v>
          </cell>
          <cell r="B193" t="str">
            <v>Dextral tablet</v>
          </cell>
          <cell r="C193" t="str">
            <v>Tablet</v>
          </cell>
          <cell r="D193">
            <v>0</v>
          </cell>
          <cell r="E193" t="e">
            <v>#REF!</v>
          </cell>
          <cell r="F193" t="e">
            <v>#REF!</v>
          </cell>
          <cell r="G193" t="e">
            <v>#REF!</v>
          </cell>
          <cell r="H193" t="e">
            <v>#REF!</v>
          </cell>
        </row>
        <row r="194">
          <cell r="A194" t="str">
            <v>DEXTRO</v>
          </cell>
          <cell r="B194" t="str">
            <v>Dextrofen syrup</v>
          </cell>
          <cell r="C194" t="str">
            <v>Botol</v>
          </cell>
          <cell r="D194">
            <v>120</v>
          </cell>
          <cell r="E194" t="e">
            <v>#REF!</v>
          </cell>
          <cell r="F194" t="e">
            <v>#REF!</v>
          </cell>
          <cell r="G194" t="e">
            <v>#REF!</v>
          </cell>
          <cell r="H194" t="e">
            <v>#REF!</v>
          </cell>
        </row>
        <row r="195">
          <cell r="A195" t="str">
            <v>NF009</v>
          </cell>
          <cell r="B195" t="str">
            <v>Febrinex Syr</v>
          </cell>
          <cell r="C195" t="str">
            <v>Botol</v>
          </cell>
          <cell r="D195">
            <v>0</v>
          </cell>
          <cell r="E195" t="e">
            <v>#REF!</v>
          </cell>
          <cell r="F195" t="e">
            <v>#REF!</v>
          </cell>
          <cell r="G195" t="e">
            <v>#REF!</v>
          </cell>
          <cell r="H195" t="e">
            <v>#REF!</v>
          </cell>
        </row>
        <row r="196">
          <cell r="A196" t="str">
            <v>NF010</v>
          </cell>
          <cell r="B196" t="str">
            <v>Ferriz Sirup</v>
          </cell>
          <cell r="C196" t="str">
            <v>Botol</v>
          </cell>
          <cell r="D196">
            <v>0</v>
          </cell>
          <cell r="E196" t="e">
            <v>#REF!</v>
          </cell>
          <cell r="F196" t="e">
            <v>#REF!</v>
          </cell>
          <cell r="G196" t="e">
            <v>#REF!</v>
          </cell>
          <cell r="H196" t="e">
            <v>#REF!</v>
          </cell>
        </row>
        <row r="197">
          <cell r="A197" t="str">
            <v>GAL</v>
          </cell>
          <cell r="B197" t="str">
            <v>Galpain cream</v>
          </cell>
          <cell r="C197" t="str">
            <v>Tube</v>
          </cell>
          <cell r="D197">
            <v>82</v>
          </cell>
          <cell r="E197" t="e">
            <v>#REF!</v>
          </cell>
          <cell r="F197" t="e">
            <v>#REF!</v>
          </cell>
          <cell r="G197" t="e">
            <v>#REF!</v>
          </cell>
          <cell r="H197" t="e">
            <v>#REF!</v>
          </cell>
        </row>
        <row r="198">
          <cell r="A198" t="str">
            <v>NF012</v>
          </cell>
          <cell r="B198" t="str">
            <v>Glucosamine + Chondroitin Tablet ( Vosteon )</v>
          </cell>
          <cell r="C198" t="str">
            <v>Tablet</v>
          </cell>
          <cell r="D198">
            <v>0</v>
          </cell>
          <cell r="E198" t="e">
            <v>#REF!</v>
          </cell>
          <cell r="F198" t="e">
            <v>#REF!</v>
          </cell>
          <cell r="G198" t="e">
            <v>#REF!</v>
          </cell>
          <cell r="H198" t="e">
            <v>#REF!</v>
          </cell>
        </row>
        <row r="199">
          <cell r="A199" t="str">
            <v>GRAN</v>
          </cell>
          <cell r="B199" t="str">
            <v>Grantusif</v>
          </cell>
          <cell r="C199" t="str">
            <v>Tablet</v>
          </cell>
          <cell r="D199">
            <v>517</v>
          </cell>
          <cell r="E199" t="e">
            <v>#REF!</v>
          </cell>
          <cell r="F199" t="e">
            <v>#REF!</v>
          </cell>
          <cell r="G199" t="e">
            <v>#REF!</v>
          </cell>
          <cell r="H199" t="e">
            <v>#REF!</v>
          </cell>
        </row>
        <row r="200">
          <cell r="A200" t="str">
            <v>NF014</v>
          </cell>
          <cell r="B200" t="str">
            <v>Ketorolac Injeksi</v>
          </cell>
          <cell r="C200" t="str">
            <v>Pcs</v>
          </cell>
          <cell r="D200">
            <v>0</v>
          </cell>
          <cell r="E200" t="e">
            <v>#REF!</v>
          </cell>
          <cell r="F200" t="e">
            <v>#REF!</v>
          </cell>
          <cell r="G200" t="e">
            <v>#REF!</v>
          </cell>
          <cell r="H200" t="e">
            <v>#REF!</v>
          </cell>
        </row>
        <row r="201">
          <cell r="A201" t="str">
            <v>KLORSK</v>
          </cell>
          <cell r="B201" t="str">
            <v>Kloramfenikol salep kulit 2%</v>
          </cell>
          <cell r="C201" t="str">
            <v>Tube</v>
          </cell>
          <cell r="D201">
            <v>0</v>
          </cell>
          <cell r="E201" t="e">
            <v>#REF!</v>
          </cell>
          <cell r="F201" t="e">
            <v>#REF!</v>
          </cell>
          <cell r="G201" t="e">
            <v>#REF!</v>
          </cell>
          <cell r="H201" t="e">
            <v>#REF!</v>
          </cell>
        </row>
        <row r="202">
          <cell r="A202" t="str">
            <v>NF016</v>
          </cell>
          <cell r="B202" t="str">
            <v>LACTOBACILUS</v>
          </cell>
          <cell r="C202" t="str">
            <v>Pcs</v>
          </cell>
          <cell r="D202">
            <v>0</v>
          </cell>
          <cell r="E202" t="e">
            <v>#REF!</v>
          </cell>
          <cell r="F202" t="e">
            <v>#REF!</v>
          </cell>
          <cell r="G202" t="e">
            <v>#REF!</v>
          </cell>
          <cell r="H202" t="e">
            <v>#REF!</v>
          </cell>
        </row>
        <row r="203">
          <cell r="A203" t="str">
            <v>LYT</v>
          </cell>
          <cell r="B203" t="str">
            <v>Lytacur Sirup</v>
          </cell>
          <cell r="C203" t="str">
            <v>Botol</v>
          </cell>
          <cell r="D203">
            <v>129</v>
          </cell>
          <cell r="E203" t="e">
            <v>#REF!</v>
          </cell>
          <cell r="F203" t="e">
            <v>#REF!</v>
          </cell>
          <cell r="G203" t="e">
            <v>#REF!</v>
          </cell>
          <cell r="H203" t="e">
            <v>#REF!</v>
          </cell>
        </row>
        <row r="204">
          <cell r="A204" t="str">
            <v>NF018</v>
          </cell>
          <cell r="B204" t="str">
            <v>Metamizol injeksi</v>
          </cell>
          <cell r="C204" t="str">
            <v>Ampul</v>
          </cell>
          <cell r="D204">
            <v>0</v>
          </cell>
          <cell r="E204" t="e">
            <v>#REF!</v>
          </cell>
          <cell r="F204" t="e">
            <v>#REF!</v>
          </cell>
          <cell r="G204" t="e">
            <v>#REF!</v>
          </cell>
          <cell r="H204" t="e">
            <v>#REF!</v>
          </cell>
        </row>
        <row r="205">
          <cell r="A205" t="str">
            <v>NF019</v>
          </cell>
          <cell r="B205" t="str">
            <v>Metformin tab 850mg</v>
          </cell>
          <cell r="C205" t="str">
            <v>Tablet</v>
          </cell>
          <cell r="D205">
            <v>0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</row>
        <row r="206">
          <cell r="A206" t="str">
            <v>NF020</v>
          </cell>
          <cell r="B206" t="str">
            <v>Molakrim</v>
          </cell>
          <cell r="C206" t="str">
            <v>Tube</v>
          </cell>
          <cell r="D206">
            <v>0</v>
          </cell>
          <cell r="E206" t="e">
            <v>#REF!</v>
          </cell>
          <cell r="F206" t="e">
            <v>#REF!</v>
          </cell>
          <cell r="G206" t="e">
            <v>#REF!</v>
          </cell>
          <cell r="H206" t="e">
            <v>#REF!</v>
          </cell>
        </row>
        <row r="207">
          <cell r="A207" t="str">
            <v>MOL</v>
          </cell>
          <cell r="B207" t="str">
            <v>Molexdryl syrup</v>
          </cell>
          <cell r="C207" t="str">
            <v>Botol</v>
          </cell>
          <cell r="D207">
            <v>14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</row>
        <row r="208">
          <cell r="A208" t="str">
            <v>PEHAV</v>
          </cell>
          <cell r="B208" t="str">
            <v>Multivitamin Tablet ( Pehavral )</v>
          </cell>
          <cell r="C208" t="str">
            <v>Botol</v>
          </cell>
          <cell r="D208">
            <v>2617</v>
          </cell>
          <cell r="E208" t="e">
            <v>#REF!</v>
          </cell>
          <cell r="F208" t="e">
            <v>#REF!</v>
          </cell>
          <cell r="G208" t="e">
            <v>#REF!</v>
          </cell>
          <cell r="H208" t="e">
            <v>#REF!</v>
          </cell>
        </row>
        <row r="209">
          <cell r="A209" t="str">
            <v>NEOCENTA</v>
          </cell>
          <cell r="B209" t="str">
            <v>Neocenta Krim</v>
          </cell>
          <cell r="C209" t="str">
            <v>Tube</v>
          </cell>
          <cell r="D209">
            <v>10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</row>
        <row r="210">
          <cell r="A210" t="str">
            <v>BIO</v>
          </cell>
          <cell r="B210" t="str">
            <v>Neurotropik Tablet ( Nerofa / Beneuron )</v>
          </cell>
          <cell r="C210" t="str">
            <v>Tablet</v>
          </cell>
          <cell r="D210">
            <v>1419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</row>
        <row r="211">
          <cell r="A211" t="str">
            <v>NF025</v>
          </cell>
          <cell r="B211" t="str">
            <v>Ondansetron Inj</v>
          </cell>
          <cell r="C211" t="str">
            <v>Ampul</v>
          </cell>
          <cell r="D211">
            <v>0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</row>
        <row r="212">
          <cell r="A212" t="str">
            <v>NOZA</v>
          </cell>
          <cell r="B212" t="str">
            <v>Paracetamol + Pseudoefedrin + Tripolidine Tablet (NOZA)</v>
          </cell>
          <cell r="C212" t="str">
            <v>Tablet</v>
          </cell>
          <cell r="D212">
            <v>911</v>
          </cell>
          <cell r="E212" t="e">
            <v>#REF!</v>
          </cell>
          <cell r="F212" t="e">
            <v>#REF!</v>
          </cell>
          <cell r="G212" t="e">
            <v>#REF!</v>
          </cell>
          <cell r="H212" t="e">
            <v>#REF!</v>
          </cell>
        </row>
        <row r="213">
          <cell r="A213" t="str">
            <v>PCTSP</v>
          </cell>
          <cell r="B213" t="str">
            <v>Paracetamol Supp</v>
          </cell>
          <cell r="C213" t="str">
            <v>Suppositoria</v>
          </cell>
          <cell r="D213">
            <v>0</v>
          </cell>
          <cell r="E213" t="e">
            <v>#REF!</v>
          </cell>
          <cell r="F213" t="e">
            <v>#REF!</v>
          </cell>
          <cell r="G213" t="e">
            <v>#REF!</v>
          </cell>
          <cell r="H213" t="e">
            <v>#REF!</v>
          </cell>
        </row>
        <row r="214">
          <cell r="A214" t="str">
            <v>NF028</v>
          </cell>
          <cell r="B214" t="str">
            <v>Salbutamol sirup</v>
          </cell>
          <cell r="C214" t="str">
            <v>Botol</v>
          </cell>
          <cell r="D214">
            <v>0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</row>
        <row r="215">
          <cell r="A215" t="str">
            <v>NF029</v>
          </cell>
          <cell r="B215" t="str">
            <v>Siladex Antitusiv</v>
          </cell>
          <cell r="C215" t="str">
            <v>Botol</v>
          </cell>
          <cell r="D215">
            <v>0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</row>
        <row r="216">
          <cell r="A216" t="str">
            <v>SOLA</v>
          </cell>
          <cell r="B216" t="str">
            <v>Solafluz Syr</v>
          </cell>
          <cell r="C216" t="str">
            <v>Botol</v>
          </cell>
          <cell r="D216">
            <v>262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</row>
        <row r="217">
          <cell r="A217" t="str">
            <v>NF031</v>
          </cell>
          <cell r="B217" t="str">
            <v>Spironolacton tab 100 mg</v>
          </cell>
          <cell r="C217" t="str">
            <v>Tablet</v>
          </cell>
          <cell r="D217">
            <v>0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</row>
        <row r="218">
          <cell r="A218" t="str">
            <v>NF032</v>
          </cell>
          <cell r="B218" t="str">
            <v>Termorex Plus</v>
          </cell>
          <cell r="C218" t="str">
            <v>Botol</v>
          </cell>
          <cell r="D218">
            <v>0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</row>
        <row r="219">
          <cell r="A219" t="str">
            <v>NF033</v>
          </cell>
          <cell r="B219" t="str">
            <v>Tripolidin  + Pseudoephedrin Tablet ( Eflin )</v>
          </cell>
          <cell r="C219" t="str">
            <v>Tablet</v>
          </cell>
          <cell r="D219">
            <v>0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</row>
        <row r="220">
          <cell r="A220" t="str">
            <v>Q</v>
          </cell>
          <cell r="B220" t="str">
            <v>Tripolidin + Pseudoefedrin Tablet (Zentra)/ Quantidex / Nichofed</v>
          </cell>
          <cell r="C220" t="str">
            <v>Tablet</v>
          </cell>
          <cell r="D220">
            <v>0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</row>
        <row r="222">
          <cell r="B222" t="str">
            <v>BMHP</v>
          </cell>
        </row>
        <row r="223">
          <cell r="A223" t="str">
            <v>KODE</v>
          </cell>
          <cell r="B223" t="str">
            <v>NAMA OBAT</v>
          </cell>
          <cell r="C223" t="str">
            <v xml:space="preserve">SATUAN </v>
          </cell>
          <cell r="D223" t="str">
            <v>STOK AWAL</v>
          </cell>
          <cell r="E223" t="str">
            <v>PENERIMAAN</v>
          </cell>
          <cell r="F223" t="str">
            <v xml:space="preserve">PERSEDIAAN </v>
          </cell>
          <cell r="G223" t="str">
            <v>PEMAKAIAN</v>
          </cell>
          <cell r="H223" t="str">
            <v>SISA STOK</v>
          </cell>
          <cell r="I223" t="str">
            <v>STOK OPT</v>
          </cell>
          <cell r="J223" t="str">
            <v>PERMIN</v>
          </cell>
          <cell r="K223" t="str">
            <v>PEMBERIAN</v>
          </cell>
          <cell r="N223" t="str">
            <v>KET</v>
          </cell>
        </row>
        <row r="224">
          <cell r="J224" t="str">
            <v>TAAN</v>
          </cell>
          <cell r="K224" t="str">
            <v>PKD</v>
          </cell>
          <cell r="L224" t="str">
            <v>PROG</v>
          </cell>
          <cell r="M224" t="str">
            <v>COVID</v>
          </cell>
        </row>
        <row r="225">
          <cell r="A225" t="str">
            <v>BMHP001</v>
          </cell>
          <cell r="B225" t="str">
            <v>Alat suntik sekali pakai 0.5 ml</v>
          </cell>
          <cell r="C225" t="str">
            <v>Pcs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</row>
        <row r="226">
          <cell r="A226" t="str">
            <v>BMHP002</v>
          </cell>
          <cell r="B226" t="str">
            <v>Alat suntik sekali pakai 1 ml</v>
          </cell>
          <cell r="C226" t="str">
            <v>Pcs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</row>
        <row r="227">
          <cell r="A227" t="str">
            <v>BMHP003</v>
          </cell>
          <cell r="B227" t="str">
            <v>Alat suntik sekali pakai 10 ml</v>
          </cell>
          <cell r="C227" t="str">
            <v>Pcs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</row>
        <row r="228">
          <cell r="A228" t="str">
            <v>BMHP004</v>
          </cell>
          <cell r="B228" t="str">
            <v>Alat suntik sekali pakai 3 ml</v>
          </cell>
          <cell r="C228" t="str">
            <v>Pcs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</row>
        <row r="229">
          <cell r="A229" t="str">
            <v>BMHP005</v>
          </cell>
          <cell r="B229" t="str">
            <v>Alat suntik sekali pakai 5  ml</v>
          </cell>
          <cell r="C229" t="str">
            <v>Pcs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</row>
        <row r="230">
          <cell r="A230" t="str">
            <v>BMHP006</v>
          </cell>
          <cell r="B230" t="str">
            <v>Alkohol 20L</v>
          </cell>
          <cell r="C230" t="str">
            <v>Jurigen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</row>
        <row r="231">
          <cell r="A231" t="str">
            <v>BMHP007</v>
          </cell>
          <cell r="B231" t="str">
            <v>Alkohol swabs</v>
          </cell>
          <cell r="C231" t="str">
            <v>Pcs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</row>
        <row r="232">
          <cell r="A232" t="str">
            <v>BMHP008</v>
          </cell>
          <cell r="B232" t="str">
            <v>Autocheck Cholesterol Stik</v>
          </cell>
          <cell r="C232" t="str">
            <v>Pcs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</row>
        <row r="233">
          <cell r="A233" t="str">
            <v>BMHP009</v>
          </cell>
          <cell r="B233" t="str">
            <v>Autocheck Glucosa Stik</v>
          </cell>
          <cell r="C233" t="str">
            <v>Pcs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</row>
        <row r="234">
          <cell r="A234" t="str">
            <v>BMHP010</v>
          </cell>
          <cell r="B234" t="str">
            <v>Autocheck Uric Acid</v>
          </cell>
          <cell r="C234" t="str">
            <v>Pcs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</row>
        <row r="235">
          <cell r="A235" t="str">
            <v>BMHP011</v>
          </cell>
          <cell r="B235" t="str">
            <v>Benechek Cholesterol Stik</v>
          </cell>
          <cell r="C235" t="str">
            <v>Pcs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</row>
        <row r="236">
          <cell r="A236" t="str">
            <v>BMHP012</v>
          </cell>
          <cell r="B236" t="str">
            <v>Benechek Glucosa Stik</v>
          </cell>
          <cell r="C236" t="str">
            <v>Pcs</v>
          </cell>
          <cell r="E236" t="e">
            <v>#REF!</v>
          </cell>
          <cell r="F236" t="e">
            <v>#REF!</v>
          </cell>
          <cell r="G236" t="e">
            <v>#REF!</v>
          </cell>
          <cell r="H236" t="e">
            <v>#REF!</v>
          </cell>
        </row>
        <row r="237">
          <cell r="A237" t="str">
            <v>BMHP013</v>
          </cell>
          <cell r="B237" t="str">
            <v>Blood Lancet ( APBD II )</v>
          </cell>
          <cell r="C237" t="str">
            <v>Pcs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</row>
        <row r="238">
          <cell r="A238" t="str">
            <v>BMHP014</v>
          </cell>
          <cell r="B238" t="str">
            <v>Catgut cromic 2/0</v>
          </cell>
          <cell r="C238" t="str">
            <v>Pcs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</row>
        <row r="239">
          <cell r="A239" t="str">
            <v>BMHP015</v>
          </cell>
          <cell r="B239" t="str">
            <v>Catgut cromic 3/0</v>
          </cell>
          <cell r="C239" t="str">
            <v>Pcs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</row>
        <row r="240">
          <cell r="A240" t="str">
            <v>BMHP016</v>
          </cell>
          <cell r="B240" t="str">
            <v>Catgut Plain 2/0</v>
          </cell>
          <cell r="C240" t="str">
            <v>Pcs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</row>
        <row r="241">
          <cell r="A241" t="str">
            <v>BMHP017</v>
          </cell>
          <cell r="B241" t="str">
            <v>Catgut Plain 3/0</v>
          </cell>
          <cell r="C241" t="str">
            <v>Pcs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</row>
        <row r="242">
          <cell r="A242" t="str">
            <v>BMHP018</v>
          </cell>
          <cell r="B242" t="str">
            <v>Catrid ( APBD II )</v>
          </cell>
          <cell r="C242" t="str">
            <v>KIT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</row>
        <row r="243">
          <cell r="A243" t="str">
            <v>BMHP019</v>
          </cell>
          <cell r="B243" t="str">
            <v>Decafix 10 x 5</v>
          </cell>
          <cell r="C243" t="str">
            <v>Roll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</row>
        <row r="244">
          <cell r="A244" t="str">
            <v>BMHP020</v>
          </cell>
          <cell r="B244" t="str">
            <v>Decafix 5 x 5</v>
          </cell>
          <cell r="C244" t="str">
            <v>Roll</v>
          </cell>
          <cell r="E244" t="e">
            <v>#REF!</v>
          </cell>
          <cell r="F244" t="e">
            <v>#REF!</v>
          </cell>
          <cell r="G244" t="e">
            <v>#REF!</v>
          </cell>
          <cell r="H244" t="e">
            <v>#REF!</v>
          </cell>
        </row>
        <row r="245">
          <cell r="A245" t="str">
            <v>BMHP021</v>
          </cell>
          <cell r="B245" t="str">
            <v>Etanol 70% 100 ml</v>
          </cell>
          <cell r="C245" t="str">
            <v>Botol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</row>
        <row r="246">
          <cell r="A246" t="str">
            <v>BMHP022</v>
          </cell>
          <cell r="B246" t="str">
            <v>Etil Klorida Semprot</v>
          </cell>
          <cell r="C246" t="str">
            <v>Botol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</row>
        <row r="247">
          <cell r="A247" t="str">
            <v>BMHP023</v>
          </cell>
          <cell r="B247" t="str">
            <v>Fixomul Stretch 10 x 5 cm</v>
          </cell>
          <cell r="C247" t="str">
            <v>Roll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</row>
        <row r="248">
          <cell r="A248" t="str">
            <v>BMHP024</v>
          </cell>
          <cell r="B248" t="str">
            <v>Fixomul Stretch 15 x 5 cm</v>
          </cell>
          <cell r="C248" t="str">
            <v>Roll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</row>
        <row r="249">
          <cell r="A249" t="str">
            <v>BMHP025</v>
          </cell>
          <cell r="B249" t="str">
            <v>Fixomul Stretch 5 x 5 cm</v>
          </cell>
          <cell r="C249" t="str">
            <v>Roll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</row>
        <row r="250">
          <cell r="A250" t="str">
            <v>BMHP026</v>
          </cell>
          <cell r="B250" t="str">
            <v>Hand Sanitizer</v>
          </cell>
          <cell r="C250" t="str">
            <v>Botol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</row>
        <row r="251">
          <cell r="A251" t="str">
            <v>BMHP027</v>
          </cell>
          <cell r="B251" t="str">
            <v>Handrub @5L</v>
          </cell>
          <cell r="C251" t="str">
            <v>Jurigen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</row>
        <row r="252">
          <cell r="A252" t="str">
            <v>BMHP028</v>
          </cell>
          <cell r="B252" t="str">
            <v>HIV 1/2 Ab 3-Line ( APBD II )</v>
          </cell>
          <cell r="C252" t="str">
            <v>Test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</row>
        <row r="253">
          <cell r="A253" t="str">
            <v>BMHP029</v>
          </cell>
          <cell r="B253" t="str">
            <v>I.V Catheter 18</v>
          </cell>
          <cell r="C253" t="str">
            <v>Pcs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</row>
        <row r="254">
          <cell r="A254" t="str">
            <v>BMHP030</v>
          </cell>
          <cell r="B254" t="str">
            <v>I.V Catheter 20</v>
          </cell>
          <cell r="C254" t="str">
            <v>Pcs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</row>
        <row r="255">
          <cell r="A255" t="str">
            <v>BMHP031</v>
          </cell>
          <cell r="B255" t="str">
            <v>I.V Catheter 22</v>
          </cell>
          <cell r="C255" t="str">
            <v>Pcs</v>
          </cell>
          <cell r="E255" t="e">
            <v>#REF!</v>
          </cell>
          <cell r="F255" t="e">
            <v>#REF!</v>
          </cell>
          <cell r="G255" t="e">
            <v>#REF!</v>
          </cell>
          <cell r="H255" t="e">
            <v>#REF!</v>
          </cell>
        </row>
        <row r="256">
          <cell r="A256" t="str">
            <v>BMHP032</v>
          </cell>
          <cell r="B256" t="str">
            <v>I.V Catheter 24</v>
          </cell>
          <cell r="C256" t="str">
            <v>Pcs</v>
          </cell>
          <cell r="E256" t="e">
            <v>#REF!</v>
          </cell>
          <cell r="F256" t="e">
            <v>#REF!</v>
          </cell>
          <cell r="G256" t="e">
            <v>#REF!</v>
          </cell>
          <cell r="H256" t="e">
            <v>#REF!</v>
          </cell>
        </row>
        <row r="257">
          <cell r="A257" t="str">
            <v>BMHP033</v>
          </cell>
          <cell r="B257" t="str">
            <v>Infuset anak</v>
          </cell>
          <cell r="C257" t="str">
            <v>Pcs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</row>
        <row r="258">
          <cell r="A258" t="str">
            <v>BMHP034</v>
          </cell>
          <cell r="B258" t="str">
            <v>Infuset dewasa</v>
          </cell>
          <cell r="C258" t="str">
            <v>Pcs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</row>
        <row r="259">
          <cell r="A259" t="str">
            <v>KAPAS</v>
          </cell>
          <cell r="B259" t="str">
            <v>Kapas Pembalut  250 gr.</v>
          </cell>
          <cell r="C259" t="str">
            <v>Bungkus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</row>
        <row r="260">
          <cell r="A260" t="str">
            <v>BMHP036</v>
          </cell>
          <cell r="B260" t="str">
            <v>Kasa 2 m x 80 cm</v>
          </cell>
          <cell r="C260" t="str">
            <v>Bungkus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</row>
        <row r="261">
          <cell r="A261" t="str">
            <v>BMHP037</v>
          </cell>
          <cell r="B261" t="str">
            <v>Kasa 4 m x 15 cm</v>
          </cell>
          <cell r="C261" t="str">
            <v>Roll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</row>
        <row r="262">
          <cell r="A262" t="str">
            <v>BMHP038</v>
          </cell>
          <cell r="B262" t="str">
            <v>Kasa Kompres 40 / 40 steril</v>
          </cell>
          <cell r="C262" t="str">
            <v>Pcs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</row>
        <row r="263">
          <cell r="A263" t="str">
            <v>BMHP039</v>
          </cell>
          <cell r="B263" t="str">
            <v>Kasa pembalut 40 / 40 Non Steril</v>
          </cell>
          <cell r="C263" t="str">
            <v>Pcs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</row>
        <row r="264">
          <cell r="A264" t="str">
            <v>BMHP040</v>
          </cell>
          <cell r="B264" t="str">
            <v>Lubrican Gel</v>
          </cell>
          <cell r="C264" t="str">
            <v>Tube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</row>
        <row r="265">
          <cell r="A265" t="str">
            <v>BMHP041</v>
          </cell>
          <cell r="B265" t="str">
            <v>Masker</v>
          </cell>
          <cell r="C265" t="str">
            <v>Pcs</v>
          </cell>
          <cell r="E265" t="e">
            <v>#REF!</v>
          </cell>
          <cell r="F265" t="e">
            <v>#REF!</v>
          </cell>
          <cell r="G265" t="e">
            <v>#REF!</v>
          </cell>
          <cell r="H265" t="e">
            <v>#REF!</v>
          </cell>
        </row>
        <row r="266">
          <cell r="A266" t="str">
            <v>BMHP042</v>
          </cell>
          <cell r="B266" t="str">
            <v>Masker KN95 ( APBD II )</v>
          </cell>
          <cell r="C266" t="str">
            <v>Pcs</v>
          </cell>
          <cell r="E266" t="e">
            <v>#REF!</v>
          </cell>
          <cell r="F266" t="e">
            <v>#REF!</v>
          </cell>
          <cell r="G266" t="e">
            <v>#REF!</v>
          </cell>
          <cell r="H266" t="e">
            <v>#REF!</v>
          </cell>
        </row>
        <row r="267">
          <cell r="A267" t="str">
            <v>BMHP043</v>
          </cell>
          <cell r="B267" t="str">
            <v>Masker N95</v>
          </cell>
          <cell r="C267" t="str">
            <v>Pcs</v>
          </cell>
          <cell r="E267" t="e">
            <v>#REF!</v>
          </cell>
          <cell r="F267" t="e">
            <v>#REF!</v>
          </cell>
          <cell r="G267" t="e">
            <v>#REF!</v>
          </cell>
          <cell r="H267" t="e">
            <v>#REF!</v>
          </cell>
        </row>
        <row r="268">
          <cell r="A268" t="str">
            <v>BMHP044</v>
          </cell>
          <cell r="B268" t="str">
            <v>Masker Nebul Anak</v>
          </cell>
          <cell r="C268" t="str">
            <v>Pcs</v>
          </cell>
          <cell r="E268" t="e">
            <v>#REF!</v>
          </cell>
          <cell r="F268" t="e">
            <v>#REF!</v>
          </cell>
          <cell r="G268" t="e">
            <v>#REF!</v>
          </cell>
          <cell r="H268" t="e">
            <v>#REF!</v>
          </cell>
        </row>
        <row r="269">
          <cell r="A269" t="str">
            <v>BMHP045</v>
          </cell>
          <cell r="B269" t="str">
            <v>Masker Nebul Dewasa</v>
          </cell>
          <cell r="C269" t="str">
            <v>Pcs</v>
          </cell>
          <cell r="E269" t="e">
            <v>#REF!</v>
          </cell>
          <cell r="F269" t="e">
            <v>#REF!</v>
          </cell>
          <cell r="G269" t="e">
            <v>#REF!</v>
          </cell>
          <cell r="H269" t="e">
            <v>#REF!</v>
          </cell>
        </row>
        <row r="270">
          <cell r="A270" t="str">
            <v>BMHP046</v>
          </cell>
          <cell r="B270" t="str">
            <v>NRBM Anak</v>
          </cell>
          <cell r="C270" t="str">
            <v>Pcs</v>
          </cell>
          <cell r="E270" t="e">
            <v>#REF!</v>
          </cell>
          <cell r="F270" t="e">
            <v>#REF!</v>
          </cell>
          <cell r="G270" t="e">
            <v>#REF!</v>
          </cell>
          <cell r="H270" t="e">
            <v>#REF!</v>
          </cell>
        </row>
        <row r="271">
          <cell r="A271" t="str">
            <v>BMHP047</v>
          </cell>
          <cell r="B271" t="str">
            <v>NRBM Dewasa</v>
          </cell>
          <cell r="C271" t="str">
            <v>Pcs</v>
          </cell>
          <cell r="E271" t="e">
            <v>#REF!</v>
          </cell>
          <cell r="F271" t="e">
            <v>#REF!</v>
          </cell>
          <cell r="G271" t="e">
            <v>#REF!</v>
          </cell>
          <cell r="H271" t="e">
            <v>#REF!</v>
          </cell>
        </row>
        <row r="272">
          <cell r="A272" t="str">
            <v>BMHP048</v>
          </cell>
          <cell r="B272" t="str">
            <v>Nurse Cap ( APBD II )</v>
          </cell>
          <cell r="C272" t="str">
            <v>Pcs</v>
          </cell>
          <cell r="E272" t="e">
            <v>#REF!</v>
          </cell>
          <cell r="F272" t="e">
            <v>#REF!</v>
          </cell>
          <cell r="G272" t="e">
            <v>#REF!</v>
          </cell>
          <cell r="H272" t="e">
            <v>#REF!</v>
          </cell>
        </row>
        <row r="273">
          <cell r="A273" t="str">
            <v>BMHP049</v>
          </cell>
          <cell r="B273" t="str">
            <v>Osmocol</v>
          </cell>
          <cell r="C273" t="str">
            <v>Pcs</v>
          </cell>
          <cell r="E273" t="e">
            <v>#REF!</v>
          </cell>
          <cell r="F273" t="e">
            <v>#REF!</v>
          </cell>
          <cell r="G273" t="e">
            <v>#REF!</v>
          </cell>
          <cell r="H273" t="e">
            <v>#REF!</v>
          </cell>
        </row>
        <row r="274">
          <cell r="A274" t="str">
            <v>BMHP050</v>
          </cell>
          <cell r="B274" t="str">
            <v>Pot Dahak</v>
          </cell>
          <cell r="C274" t="str">
            <v>Pot</v>
          </cell>
          <cell r="E274" t="e">
            <v>#REF!</v>
          </cell>
          <cell r="F274" t="e">
            <v>#REF!</v>
          </cell>
          <cell r="G274" t="e">
            <v>#REF!</v>
          </cell>
          <cell r="H274" t="e">
            <v>#REF!</v>
          </cell>
        </row>
        <row r="275">
          <cell r="A275" t="str">
            <v>BMHP051</v>
          </cell>
          <cell r="B275" t="str">
            <v>RPR Shypilis ( APBD II )</v>
          </cell>
          <cell r="C275" t="str">
            <v>Test</v>
          </cell>
          <cell r="E275" t="e">
            <v>#REF!</v>
          </cell>
          <cell r="F275" t="e">
            <v>#REF!</v>
          </cell>
          <cell r="G275" t="e">
            <v>#REF!</v>
          </cell>
          <cell r="H275" t="e">
            <v>#REF!</v>
          </cell>
        </row>
        <row r="276">
          <cell r="A276" t="str">
            <v>BMHP052</v>
          </cell>
          <cell r="B276" t="str">
            <v>Sarung Tangan Ginekolog 6,5</v>
          </cell>
          <cell r="C276" t="str">
            <v>Pcs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</row>
        <row r="277">
          <cell r="A277" t="str">
            <v>BMHP053</v>
          </cell>
          <cell r="B277" t="str">
            <v>Sarung Tangan Ginekolog 7</v>
          </cell>
          <cell r="C277" t="str">
            <v>Pcs</v>
          </cell>
          <cell r="E277" t="e">
            <v>#REF!</v>
          </cell>
          <cell r="F277" t="e">
            <v>#REF!</v>
          </cell>
          <cell r="G277" t="e">
            <v>#REF!</v>
          </cell>
          <cell r="H277" t="e">
            <v>#REF!</v>
          </cell>
        </row>
        <row r="278">
          <cell r="A278" t="str">
            <v>BMHP054</v>
          </cell>
          <cell r="B278" t="str">
            <v>Sarung tangan non steril L</v>
          </cell>
          <cell r="C278" t="str">
            <v>Pcs</v>
          </cell>
          <cell r="E278" t="e">
            <v>#REF!</v>
          </cell>
          <cell r="F278" t="e">
            <v>#REF!</v>
          </cell>
          <cell r="G278" t="e">
            <v>#REF!</v>
          </cell>
          <cell r="H278" t="e">
            <v>#REF!</v>
          </cell>
        </row>
        <row r="279">
          <cell r="A279" t="str">
            <v>BMHP055</v>
          </cell>
          <cell r="B279" t="str">
            <v>Sarung tangan non steril M</v>
          </cell>
          <cell r="C279" t="str">
            <v>Pcs</v>
          </cell>
          <cell r="E279" t="e">
            <v>#REF!</v>
          </cell>
          <cell r="F279" t="e">
            <v>#REF!</v>
          </cell>
          <cell r="G279" t="e">
            <v>#REF!</v>
          </cell>
          <cell r="H279" t="e">
            <v>#REF!</v>
          </cell>
        </row>
        <row r="280">
          <cell r="A280" t="str">
            <v>BMHP056</v>
          </cell>
          <cell r="B280" t="str">
            <v>Sarung tangan non steril S</v>
          </cell>
          <cell r="C280" t="str">
            <v>Pcs</v>
          </cell>
          <cell r="E280" t="e">
            <v>#REF!</v>
          </cell>
          <cell r="F280" t="e">
            <v>#REF!</v>
          </cell>
          <cell r="G280" t="e">
            <v>#REF!</v>
          </cell>
          <cell r="H280" t="e">
            <v>#REF!</v>
          </cell>
        </row>
        <row r="281">
          <cell r="A281" t="str">
            <v>BMHP057</v>
          </cell>
          <cell r="B281" t="str">
            <v>Sarung tangan steril 6</v>
          </cell>
          <cell r="C281" t="str">
            <v>Pcs</v>
          </cell>
          <cell r="E281" t="e">
            <v>#REF!</v>
          </cell>
          <cell r="F281" t="e">
            <v>#REF!</v>
          </cell>
          <cell r="G281" t="e">
            <v>#REF!</v>
          </cell>
          <cell r="H281" t="e">
            <v>#REF!</v>
          </cell>
        </row>
        <row r="282">
          <cell r="A282" t="str">
            <v>BMHP058</v>
          </cell>
          <cell r="B282" t="str">
            <v>Sarung tangan steril 6.5</v>
          </cell>
          <cell r="C282" t="str">
            <v>Pcs</v>
          </cell>
          <cell r="E282" t="e">
            <v>#REF!</v>
          </cell>
          <cell r="F282" t="e">
            <v>#REF!</v>
          </cell>
          <cell r="G282" t="e">
            <v>#REF!</v>
          </cell>
          <cell r="H282" t="e">
            <v>#REF!</v>
          </cell>
        </row>
        <row r="283">
          <cell r="A283" t="str">
            <v>BMHP059</v>
          </cell>
          <cell r="B283" t="str">
            <v>Sarung tangan steril 7</v>
          </cell>
          <cell r="C283" t="str">
            <v>Pcs</v>
          </cell>
          <cell r="E283" t="e">
            <v>#REF!</v>
          </cell>
          <cell r="F283" t="e">
            <v>#REF!</v>
          </cell>
          <cell r="G283" t="e">
            <v>#REF!</v>
          </cell>
          <cell r="H283" t="e">
            <v>#REF!</v>
          </cell>
        </row>
        <row r="284">
          <cell r="A284" t="str">
            <v>BMHP060</v>
          </cell>
          <cell r="B284" t="str">
            <v>Sarung tangan steril 7,5</v>
          </cell>
          <cell r="C284" t="str">
            <v>Pcs</v>
          </cell>
          <cell r="E284" t="e">
            <v>#REF!</v>
          </cell>
          <cell r="F284" t="e">
            <v>#REF!</v>
          </cell>
          <cell r="G284" t="e">
            <v>#REF!</v>
          </cell>
          <cell r="H284" t="e">
            <v>#REF!</v>
          </cell>
        </row>
        <row r="285">
          <cell r="A285" t="str">
            <v>BMHP061</v>
          </cell>
          <cell r="B285" t="str">
            <v>SD HIV ( APBD II )</v>
          </cell>
          <cell r="C285" t="str">
            <v>KIT</v>
          </cell>
          <cell r="E285" t="e">
            <v>#REF!</v>
          </cell>
          <cell r="F285" t="e">
            <v>#REF!</v>
          </cell>
          <cell r="G285" t="e">
            <v>#REF!</v>
          </cell>
          <cell r="H285" t="e">
            <v>#REF!</v>
          </cell>
        </row>
        <row r="286">
          <cell r="A286" t="str">
            <v>BMHP062</v>
          </cell>
          <cell r="B286" t="str">
            <v>SD SIPILIS ( APBD II )</v>
          </cell>
          <cell r="C286" t="str">
            <v>KIT</v>
          </cell>
          <cell r="E286" t="e">
            <v>#REF!</v>
          </cell>
          <cell r="F286" t="e">
            <v>#REF!</v>
          </cell>
          <cell r="G286" t="e">
            <v>#REF!</v>
          </cell>
          <cell r="H286" t="e">
            <v>#REF!</v>
          </cell>
        </row>
        <row r="287">
          <cell r="A287" t="str">
            <v>BMHP063</v>
          </cell>
          <cell r="B287" t="str">
            <v>Silkpro No 2</v>
          </cell>
          <cell r="C287" t="str">
            <v>Pcs</v>
          </cell>
          <cell r="E287" t="e">
            <v>#REF!</v>
          </cell>
          <cell r="F287" t="e">
            <v>#REF!</v>
          </cell>
          <cell r="G287" t="e">
            <v>#REF!</v>
          </cell>
          <cell r="H287" t="e">
            <v>#REF!</v>
          </cell>
        </row>
        <row r="288">
          <cell r="A288" t="str">
            <v>BMHP064</v>
          </cell>
          <cell r="B288" t="str">
            <v>Silkpro No 3</v>
          </cell>
          <cell r="C288" t="str">
            <v>Pcs</v>
          </cell>
          <cell r="E288" t="e">
            <v>#REF!</v>
          </cell>
          <cell r="F288" t="e">
            <v>#REF!</v>
          </cell>
          <cell r="G288" t="e">
            <v>#REF!</v>
          </cell>
          <cell r="H288" t="e">
            <v>#REF!</v>
          </cell>
        </row>
        <row r="289">
          <cell r="A289" t="str">
            <v>BMHP065</v>
          </cell>
          <cell r="B289" t="str">
            <v>Silkpro No 4</v>
          </cell>
          <cell r="C289" t="str">
            <v>Pcs</v>
          </cell>
          <cell r="E289" t="e">
            <v>#REF!</v>
          </cell>
          <cell r="F289" t="e">
            <v>#REF!</v>
          </cell>
          <cell r="G289" t="e">
            <v>#REF!</v>
          </cell>
          <cell r="H289" t="e">
            <v>#REF!</v>
          </cell>
        </row>
        <row r="290">
          <cell r="A290" t="str">
            <v>BMHP066</v>
          </cell>
          <cell r="B290" t="str">
            <v>Speculum vagina L</v>
          </cell>
          <cell r="C290" t="str">
            <v>Pcs</v>
          </cell>
          <cell r="E290" t="e">
            <v>#REF!</v>
          </cell>
          <cell r="F290" t="e">
            <v>#REF!</v>
          </cell>
          <cell r="G290" t="e">
            <v>#REF!</v>
          </cell>
          <cell r="H290" t="e">
            <v>#REF!</v>
          </cell>
        </row>
        <row r="291">
          <cell r="A291" t="str">
            <v>BMHP067</v>
          </cell>
          <cell r="B291" t="str">
            <v>Speculum vagina M</v>
          </cell>
          <cell r="C291" t="str">
            <v>Pcs</v>
          </cell>
          <cell r="E291" t="e">
            <v>#REF!</v>
          </cell>
          <cell r="F291" t="e">
            <v>#REF!</v>
          </cell>
          <cell r="G291" t="e">
            <v>#REF!</v>
          </cell>
          <cell r="H291" t="e">
            <v>#REF!</v>
          </cell>
        </row>
        <row r="292">
          <cell r="A292" t="str">
            <v>BMHP068</v>
          </cell>
          <cell r="B292" t="str">
            <v>Speculum vagina S</v>
          </cell>
          <cell r="C292" t="str">
            <v>Pcs</v>
          </cell>
          <cell r="E292" t="e">
            <v>#REF!</v>
          </cell>
          <cell r="F292" t="e">
            <v>#REF!</v>
          </cell>
          <cell r="G292" t="e">
            <v>#REF!</v>
          </cell>
          <cell r="H292" t="e">
            <v>#REF!</v>
          </cell>
        </row>
        <row r="293">
          <cell r="A293" t="str">
            <v>BMHP069</v>
          </cell>
          <cell r="B293" t="str">
            <v>Sputum Pot ( APBD II )</v>
          </cell>
          <cell r="C293" t="str">
            <v>Pcs</v>
          </cell>
          <cell r="E293" t="e">
            <v>#REF!</v>
          </cell>
          <cell r="F293" t="e">
            <v>#REF!</v>
          </cell>
          <cell r="G293" t="e">
            <v>#REF!</v>
          </cell>
          <cell r="H293" t="e">
            <v>#REF!</v>
          </cell>
        </row>
        <row r="294">
          <cell r="A294" t="str">
            <v>BMHP070</v>
          </cell>
          <cell r="B294" t="str">
            <v>Tensocrep</v>
          </cell>
          <cell r="C294" t="str">
            <v>Pcs</v>
          </cell>
          <cell r="E294" t="e">
            <v>#REF!</v>
          </cell>
          <cell r="F294" t="e">
            <v>#REF!</v>
          </cell>
          <cell r="G294" t="e">
            <v>#REF!</v>
          </cell>
          <cell r="H294" t="e">
            <v>#REF!</v>
          </cell>
        </row>
        <row r="295">
          <cell r="A295" t="str">
            <v>BMHP071</v>
          </cell>
          <cell r="B295" t="str">
            <v>Trepochek Hiv/Shypilis Duo ( APBD II )</v>
          </cell>
          <cell r="C295" t="str">
            <v>Test</v>
          </cell>
          <cell r="E295" t="e">
            <v>#REF!</v>
          </cell>
          <cell r="F295" t="e">
            <v>#REF!</v>
          </cell>
          <cell r="G295" t="e">
            <v>#REF!</v>
          </cell>
          <cell r="H295" t="e">
            <v>#REF!</v>
          </cell>
        </row>
        <row r="296">
          <cell r="A296" t="str">
            <v>BMHP072</v>
          </cell>
          <cell r="B296" t="str">
            <v xml:space="preserve">Underpad </v>
          </cell>
          <cell r="C296" t="str">
            <v>Pcs</v>
          </cell>
          <cell r="E296" t="e">
            <v>#REF!</v>
          </cell>
          <cell r="F296" t="e">
            <v>#REF!</v>
          </cell>
          <cell r="G296" t="e">
            <v>#REF!</v>
          </cell>
          <cell r="H296" t="e">
            <v>#REF!</v>
          </cell>
        </row>
        <row r="297">
          <cell r="A297" t="str">
            <v>BMHP073</v>
          </cell>
          <cell r="B297" t="str">
            <v>Virocheck HIV 1/2 ( APBD II )</v>
          </cell>
          <cell r="C297" t="str">
            <v>Test</v>
          </cell>
          <cell r="E297" t="e">
            <v>#REF!</v>
          </cell>
          <cell r="F297" t="e">
            <v>#REF!</v>
          </cell>
          <cell r="G297" t="e">
            <v>#REF!</v>
          </cell>
          <cell r="H297" t="e">
            <v>#REF!</v>
          </cell>
        </row>
        <row r="305">
          <cell r="B305" t="str">
            <v>PROGRAM HIV</v>
          </cell>
        </row>
        <row r="306">
          <cell r="A306" t="str">
            <v>KODE</v>
          </cell>
          <cell r="B306" t="str">
            <v>NAMA OBAT</v>
          </cell>
          <cell r="C306" t="str">
            <v xml:space="preserve">SATUAN </v>
          </cell>
          <cell r="E306" t="str">
            <v>PENERIMAAN</v>
          </cell>
          <cell r="F306" t="str">
            <v xml:space="preserve">PERSEDIAAN </v>
          </cell>
          <cell r="G306" t="str">
            <v>PEMAKAIAN</v>
          </cell>
          <cell r="H306" t="str">
            <v>SISA STOK</v>
          </cell>
          <cell r="I306" t="str">
            <v>STOK OPT</v>
          </cell>
          <cell r="J306" t="str">
            <v xml:space="preserve">PERMINTAAN </v>
          </cell>
          <cell r="K306" t="str">
            <v>PEMBERIAN</v>
          </cell>
          <cell r="N306" t="str">
            <v>KET</v>
          </cell>
        </row>
        <row r="307">
          <cell r="K307" t="str">
            <v>PKD</v>
          </cell>
          <cell r="L307" t="str">
            <v>PROG</v>
          </cell>
          <cell r="M307" t="str">
            <v>COVID</v>
          </cell>
        </row>
        <row r="308">
          <cell r="A308" t="str">
            <v>HIV001</v>
          </cell>
          <cell r="B308" t="str">
            <v>Abicavir 300 mg</v>
          </cell>
          <cell r="C308" t="str">
            <v>Tablet</v>
          </cell>
          <cell r="E308" t="e">
            <v>#REF!</v>
          </cell>
          <cell r="F308" t="e">
            <v>#REF!</v>
          </cell>
          <cell r="G308" t="e">
            <v>#REF!</v>
          </cell>
          <cell r="H308" t="e">
            <v>#REF!</v>
          </cell>
          <cell r="I308" t="str">
            <v> </v>
          </cell>
          <cell r="J308" t="str">
            <v> </v>
          </cell>
          <cell r="K308" t="str">
            <v> </v>
          </cell>
          <cell r="L308" t="str">
            <v> </v>
          </cell>
          <cell r="M308" t="str">
            <v> </v>
          </cell>
          <cell r="N308" t="str">
            <v> </v>
          </cell>
        </row>
        <row r="309">
          <cell r="A309" t="str">
            <v>HIV002</v>
          </cell>
          <cell r="B309" t="str">
            <v>Benzatin Benzil Penisilin 2.4 juta IU</v>
          </cell>
          <cell r="C309" t="str">
            <v>Ampul</v>
          </cell>
          <cell r="E309" t="e">
            <v>#REF!</v>
          </cell>
          <cell r="F309" t="e">
            <v>#REF!</v>
          </cell>
          <cell r="G309" t="e">
            <v>#REF!</v>
          </cell>
          <cell r="H309" t="e">
            <v>#REF!</v>
          </cell>
          <cell r="I309" t="str">
            <v> </v>
          </cell>
          <cell r="J309" t="str">
            <v> </v>
          </cell>
          <cell r="K309" t="str">
            <v> </v>
          </cell>
          <cell r="L309" t="str">
            <v> </v>
          </cell>
          <cell r="M309" t="str">
            <v> </v>
          </cell>
          <cell r="N309" t="str">
            <v> </v>
          </cell>
        </row>
        <row r="310">
          <cell r="A310" t="str">
            <v>HIV003</v>
          </cell>
          <cell r="B310" t="str">
            <v>CD 4 CONTROL</v>
          </cell>
          <cell r="C310" t="str">
            <v>Kit</v>
          </cell>
          <cell r="E310" t="e">
            <v>#REF!</v>
          </cell>
          <cell r="F310" t="e">
            <v>#REF!</v>
          </cell>
          <cell r="G310" t="e">
            <v>#REF!</v>
          </cell>
          <cell r="H310" t="e">
            <v>#REF!</v>
          </cell>
          <cell r="I310" t="str">
            <v> </v>
          </cell>
          <cell r="J310" t="str">
            <v> </v>
          </cell>
          <cell r="K310" t="str">
            <v> </v>
          </cell>
          <cell r="L310" t="str">
            <v> </v>
          </cell>
          <cell r="M310" t="str">
            <v> </v>
          </cell>
          <cell r="N310" t="str">
            <v> </v>
          </cell>
        </row>
        <row r="311">
          <cell r="A311" t="str">
            <v>HIV004</v>
          </cell>
          <cell r="B311" t="str">
            <v>CD 4 MOBILE</v>
          </cell>
          <cell r="C311" t="str">
            <v>Test</v>
          </cell>
          <cell r="E311" t="e">
            <v>#REF!</v>
          </cell>
          <cell r="F311" t="e">
            <v>#REF!</v>
          </cell>
          <cell r="G311" t="e">
            <v>#REF!</v>
          </cell>
          <cell r="H311" t="e">
            <v>#REF!</v>
          </cell>
          <cell r="I311" t="str">
            <v> </v>
          </cell>
          <cell r="J311" t="str">
            <v> </v>
          </cell>
          <cell r="K311" t="str">
            <v> </v>
          </cell>
          <cell r="L311" t="str">
            <v> </v>
          </cell>
          <cell r="M311" t="str">
            <v> </v>
          </cell>
          <cell r="N311" t="str">
            <v> </v>
          </cell>
        </row>
        <row r="312">
          <cell r="A312" t="str">
            <v>HIV005</v>
          </cell>
          <cell r="B312" t="str">
            <v>Cotrimoxazole 960mg ( PROGRAM )</v>
          </cell>
          <cell r="C312" t="str">
            <v>Tablet</v>
          </cell>
          <cell r="E312" t="e">
            <v>#REF!</v>
          </cell>
          <cell r="F312" t="e">
            <v>#REF!</v>
          </cell>
          <cell r="G312" t="e">
            <v>#REF!</v>
          </cell>
          <cell r="H312" t="e">
            <v>#REF!</v>
          </cell>
          <cell r="I312" t="str">
            <v> </v>
          </cell>
          <cell r="J312" t="str">
            <v> </v>
          </cell>
          <cell r="K312" t="str">
            <v> </v>
          </cell>
          <cell r="L312" t="str">
            <v> </v>
          </cell>
          <cell r="M312" t="str">
            <v> </v>
          </cell>
          <cell r="N312" t="str">
            <v> </v>
          </cell>
        </row>
        <row r="313">
          <cell r="A313" t="str">
            <v>HIV006</v>
          </cell>
          <cell r="B313" t="str">
            <v>Dolutegravir 50 mg</v>
          </cell>
          <cell r="C313" t="str">
            <v>Tablet</v>
          </cell>
          <cell r="E313" t="e">
            <v>#REF!</v>
          </cell>
          <cell r="F313" t="e">
            <v>#REF!</v>
          </cell>
          <cell r="G313" t="e">
            <v>#REF!</v>
          </cell>
          <cell r="H313" t="e">
            <v>#REF!</v>
          </cell>
          <cell r="I313" t="str">
            <v> </v>
          </cell>
          <cell r="J313" t="str">
            <v> </v>
          </cell>
          <cell r="K313" t="str">
            <v> </v>
          </cell>
          <cell r="L313" t="str">
            <v> </v>
          </cell>
          <cell r="M313" t="str">
            <v> </v>
          </cell>
          <cell r="N313" t="str">
            <v> </v>
          </cell>
        </row>
        <row r="314">
          <cell r="A314" t="str">
            <v>HIV007</v>
          </cell>
          <cell r="B314" t="str">
            <v>Dolutegravir 50 mg + Lamivudine 300 mg + Tenofovir 300 mg</v>
          </cell>
          <cell r="C314" t="str">
            <v>Tablet</v>
          </cell>
          <cell r="E314" t="e">
            <v>#REF!</v>
          </cell>
          <cell r="F314" t="e">
            <v>#REF!</v>
          </cell>
          <cell r="G314" t="e">
            <v>#REF!</v>
          </cell>
          <cell r="H314" t="e">
            <v>#REF!</v>
          </cell>
          <cell r="I314" t="str">
            <v> </v>
          </cell>
          <cell r="J314" t="str">
            <v> </v>
          </cell>
          <cell r="K314" t="str">
            <v> </v>
          </cell>
          <cell r="L314" t="str">
            <v> </v>
          </cell>
          <cell r="M314" t="str">
            <v> </v>
          </cell>
          <cell r="N314" t="str">
            <v> </v>
          </cell>
        </row>
        <row r="315">
          <cell r="A315" t="str">
            <v>HIV008</v>
          </cell>
          <cell r="B315" t="str">
            <v>Efavirenz 200 mg</v>
          </cell>
          <cell r="C315" t="str">
            <v>Tablet</v>
          </cell>
          <cell r="E315" t="e">
            <v>#REF!</v>
          </cell>
          <cell r="F315" t="e">
            <v>#REF!</v>
          </cell>
          <cell r="G315" t="e">
            <v>#REF!</v>
          </cell>
          <cell r="H315" t="e">
            <v>#REF!</v>
          </cell>
          <cell r="I315" t="str">
            <v> </v>
          </cell>
          <cell r="J315" t="str">
            <v> </v>
          </cell>
          <cell r="K315" t="str">
            <v> </v>
          </cell>
          <cell r="L315" t="str">
            <v> </v>
          </cell>
          <cell r="M315" t="str">
            <v> </v>
          </cell>
          <cell r="N315" t="str">
            <v> </v>
          </cell>
        </row>
        <row r="316">
          <cell r="A316" t="str">
            <v>HIV009</v>
          </cell>
          <cell r="B316" t="str">
            <v>Efavirenz 600 mg</v>
          </cell>
          <cell r="C316" t="str">
            <v>Tablet</v>
          </cell>
          <cell r="E316" t="e">
            <v>#REF!</v>
          </cell>
          <cell r="F316" t="e">
            <v>#REF!</v>
          </cell>
          <cell r="G316" t="e">
            <v>#REF!</v>
          </cell>
          <cell r="H316" t="e">
            <v>#REF!</v>
          </cell>
          <cell r="I316" t="str">
            <v> </v>
          </cell>
          <cell r="J316" t="str">
            <v> </v>
          </cell>
          <cell r="K316" t="str">
            <v> </v>
          </cell>
          <cell r="L316" t="str">
            <v> </v>
          </cell>
          <cell r="M316" t="str">
            <v> </v>
          </cell>
          <cell r="N316" t="str">
            <v> </v>
          </cell>
        </row>
        <row r="317">
          <cell r="A317" t="str">
            <v>HIV010</v>
          </cell>
          <cell r="B317" t="str">
            <v>Fastclear HIV 1/2 + Shypillis Combo ( DAK )</v>
          </cell>
          <cell r="C317" t="str">
            <v>Test</v>
          </cell>
          <cell r="E317" t="e">
            <v>#REF!</v>
          </cell>
          <cell r="F317" t="e">
            <v>#REF!</v>
          </cell>
          <cell r="G317" t="e">
            <v>#REF!</v>
          </cell>
          <cell r="H317" t="e">
            <v>#REF!</v>
          </cell>
          <cell r="I317" t="str">
            <v> </v>
          </cell>
          <cell r="J317" t="str">
            <v> </v>
          </cell>
          <cell r="K317" t="str">
            <v> </v>
          </cell>
          <cell r="L317" t="str">
            <v> </v>
          </cell>
          <cell r="M317" t="str">
            <v> </v>
          </cell>
          <cell r="N317" t="str">
            <v> </v>
          </cell>
        </row>
        <row r="318">
          <cell r="A318" t="str">
            <v>HIV011</v>
          </cell>
          <cell r="B318" t="str">
            <v>Fluconazol 150mg</v>
          </cell>
          <cell r="C318" t="str">
            <v>Tablet</v>
          </cell>
          <cell r="E318" t="e">
            <v>#REF!</v>
          </cell>
          <cell r="F318" t="e">
            <v>#REF!</v>
          </cell>
          <cell r="G318" t="e">
            <v>#REF!</v>
          </cell>
          <cell r="H318" t="e">
            <v>#REF!</v>
          </cell>
          <cell r="I318" t="str">
            <v> </v>
          </cell>
          <cell r="J318" t="str">
            <v> </v>
          </cell>
          <cell r="K318" t="str">
            <v> </v>
          </cell>
          <cell r="L318" t="str">
            <v> </v>
          </cell>
          <cell r="M318" t="str">
            <v> </v>
          </cell>
          <cell r="N318" t="str">
            <v> </v>
          </cell>
        </row>
        <row r="319">
          <cell r="A319" t="str">
            <v>HIV012</v>
          </cell>
          <cell r="B319" t="str">
            <v>Indec HIV 1/2 + Shypilis Combo</v>
          </cell>
          <cell r="C319" t="str">
            <v>Test</v>
          </cell>
          <cell r="E319" t="e">
            <v>#REF!</v>
          </cell>
          <cell r="F319" t="e">
            <v>#REF!</v>
          </cell>
          <cell r="G319" t="e">
            <v>#REF!</v>
          </cell>
          <cell r="H319" t="e">
            <v>#REF!</v>
          </cell>
          <cell r="I319" t="str">
            <v> </v>
          </cell>
          <cell r="J319" t="str">
            <v> </v>
          </cell>
          <cell r="K319" t="str">
            <v> </v>
          </cell>
          <cell r="L319" t="str">
            <v> </v>
          </cell>
          <cell r="M319" t="str">
            <v> </v>
          </cell>
          <cell r="N319" t="str">
            <v> </v>
          </cell>
        </row>
        <row r="320">
          <cell r="A320" t="str">
            <v>HIV013</v>
          </cell>
          <cell r="B320" t="str">
            <v>Isoniazid 300mg + Rifapentin 300mg (3HP)</v>
          </cell>
          <cell r="C320" t="str">
            <v>Tablet</v>
          </cell>
          <cell r="E320" t="e">
            <v>#REF!</v>
          </cell>
          <cell r="F320" t="e">
            <v>#REF!</v>
          </cell>
          <cell r="G320" t="e">
            <v>#REF!</v>
          </cell>
          <cell r="H320" t="e">
            <v>#REF!</v>
          </cell>
          <cell r="I320" t="str">
            <v> </v>
          </cell>
          <cell r="J320" t="str">
            <v> </v>
          </cell>
          <cell r="K320" t="str">
            <v> </v>
          </cell>
          <cell r="L320" t="str">
            <v> </v>
          </cell>
          <cell r="M320" t="str">
            <v> </v>
          </cell>
          <cell r="N320" t="str">
            <v> </v>
          </cell>
        </row>
        <row r="321">
          <cell r="A321" t="str">
            <v>HIV014</v>
          </cell>
          <cell r="B321" t="str">
            <v>Isoniazid tab 300mg</v>
          </cell>
          <cell r="C321" t="str">
            <v>Tablet</v>
          </cell>
          <cell r="E321" t="e">
            <v>#REF!</v>
          </cell>
          <cell r="F321" t="e">
            <v>#REF!</v>
          </cell>
          <cell r="G321" t="e">
            <v>#REF!</v>
          </cell>
          <cell r="H321" t="e">
            <v>#REF!</v>
          </cell>
          <cell r="I321" t="str">
            <v> </v>
          </cell>
          <cell r="J321" t="str">
            <v> </v>
          </cell>
          <cell r="K321" t="str">
            <v> </v>
          </cell>
          <cell r="L321" t="str">
            <v> </v>
          </cell>
          <cell r="M321" t="str">
            <v> </v>
          </cell>
          <cell r="N321" t="str">
            <v> </v>
          </cell>
        </row>
        <row r="322">
          <cell r="A322" t="str">
            <v>HIV015</v>
          </cell>
          <cell r="B322" t="str">
            <v>Kombipak : Azitromicyn + Cefixim</v>
          </cell>
          <cell r="C322" t="str">
            <v>Tablet</v>
          </cell>
          <cell r="E322" t="e">
            <v>#REF!</v>
          </cell>
          <cell r="F322" t="e">
            <v>#REF!</v>
          </cell>
          <cell r="G322" t="e">
            <v>#REF!</v>
          </cell>
          <cell r="H322" t="e">
            <v>#REF!</v>
          </cell>
          <cell r="I322" t="str">
            <v> </v>
          </cell>
          <cell r="J322" t="str">
            <v> </v>
          </cell>
          <cell r="K322" t="str">
            <v> </v>
          </cell>
          <cell r="L322" t="str">
            <v> </v>
          </cell>
          <cell r="M322" t="str">
            <v> </v>
          </cell>
          <cell r="N322" t="str">
            <v> </v>
          </cell>
        </row>
        <row r="323">
          <cell r="A323" t="str">
            <v>HIV016</v>
          </cell>
          <cell r="B323" t="str">
            <v>Kondom laki-laki</v>
          </cell>
          <cell r="C323" t="str">
            <v>Pcs</v>
          </cell>
          <cell r="E323" t="e">
            <v>#REF!</v>
          </cell>
          <cell r="F323" t="e">
            <v>#REF!</v>
          </cell>
          <cell r="G323" t="e">
            <v>#REF!</v>
          </cell>
          <cell r="H323" t="e">
            <v>#REF!</v>
          </cell>
          <cell r="I323" t="str">
            <v> </v>
          </cell>
          <cell r="J323" t="str">
            <v> </v>
          </cell>
          <cell r="K323" t="str">
            <v> </v>
          </cell>
          <cell r="L323" t="str">
            <v> </v>
          </cell>
          <cell r="M323" t="str">
            <v> </v>
          </cell>
          <cell r="N323" t="str">
            <v> </v>
          </cell>
        </row>
        <row r="324">
          <cell r="A324" t="str">
            <v>HIV017</v>
          </cell>
          <cell r="B324" t="str">
            <v>Lamivudin tablet 150 mg</v>
          </cell>
          <cell r="C324" t="str">
            <v>Tablet</v>
          </cell>
          <cell r="E324" t="e">
            <v>#REF!</v>
          </cell>
          <cell r="F324" t="e">
            <v>#REF!</v>
          </cell>
          <cell r="G324" t="e">
            <v>#REF!</v>
          </cell>
          <cell r="H324" t="e">
            <v>#REF!</v>
          </cell>
          <cell r="I324" t="str">
            <v> </v>
          </cell>
          <cell r="J324" t="str">
            <v> </v>
          </cell>
          <cell r="K324" t="str">
            <v> </v>
          </cell>
          <cell r="L324" t="str">
            <v> </v>
          </cell>
          <cell r="M324" t="str">
            <v> </v>
          </cell>
          <cell r="N324" t="str">
            <v> </v>
          </cell>
        </row>
        <row r="325">
          <cell r="A325" t="str">
            <v>HIV018</v>
          </cell>
          <cell r="B325" t="str">
            <v>Lopinavir/Ritonavir 200/50 mg</v>
          </cell>
          <cell r="C325" t="str">
            <v>Tablet</v>
          </cell>
          <cell r="E325" t="e">
            <v>#REF!</v>
          </cell>
          <cell r="F325" t="e">
            <v>#REF!</v>
          </cell>
          <cell r="G325" t="e">
            <v>#REF!</v>
          </cell>
          <cell r="H325" t="e">
            <v>#REF!</v>
          </cell>
          <cell r="I325" t="str">
            <v> </v>
          </cell>
          <cell r="J325" t="str">
            <v> </v>
          </cell>
          <cell r="K325" t="str">
            <v> </v>
          </cell>
          <cell r="L325" t="str">
            <v> </v>
          </cell>
          <cell r="M325" t="str">
            <v> </v>
          </cell>
          <cell r="N325" t="str">
            <v> </v>
          </cell>
        </row>
        <row r="326">
          <cell r="A326" t="str">
            <v>HIV019</v>
          </cell>
          <cell r="B326" t="str">
            <v>Lubrican</v>
          </cell>
          <cell r="C326" t="str">
            <v>Pcs</v>
          </cell>
          <cell r="E326" t="e">
            <v>#REF!</v>
          </cell>
          <cell r="F326" t="e">
            <v>#REF!</v>
          </cell>
          <cell r="G326" t="e">
            <v>#REF!</v>
          </cell>
          <cell r="H326" t="e">
            <v>#REF!</v>
          </cell>
          <cell r="I326" t="str">
            <v> </v>
          </cell>
          <cell r="J326" t="str">
            <v> </v>
          </cell>
          <cell r="K326" t="str">
            <v> </v>
          </cell>
          <cell r="L326" t="str">
            <v> </v>
          </cell>
          <cell r="M326" t="str">
            <v> </v>
          </cell>
          <cell r="N326" t="str">
            <v> </v>
          </cell>
        </row>
        <row r="327">
          <cell r="A327" t="str">
            <v>HIV020</v>
          </cell>
          <cell r="B327" t="str">
            <v>Nevirapin 200 mg</v>
          </cell>
          <cell r="C327" t="str">
            <v>Tablet</v>
          </cell>
          <cell r="E327" t="e">
            <v>#REF!</v>
          </cell>
          <cell r="F327" t="e">
            <v>#REF!</v>
          </cell>
          <cell r="G327" t="e">
            <v>#REF!</v>
          </cell>
          <cell r="H327" t="e">
            <v>#REF!</v>
          </cell>
          <cell r="I327" t="str">
            <v> </v>
          </cell>
          <cell r="J327" t="str">
            <v> </v>
          </cell>
          <cell r="K327" t="str">
            <v> </v>
          </cell>
          <cell r="L327" t="str">
            <v> </v>
          </cell>
          <cell r="M327" t="str">
            <v> </v>
          </cell>
          <cell r="N327" t="str">
            <v> </v>
          </cell>
        </row>
        <row r="328">
          <cell r="A328" t="str">
            <v>HIV021</v>
          </cell>
          <cell r="B328" t="str">
            <v>Piridoksin 25mg ( PROGRAM )</v>
          </cell>
          <cell r="C328" t="str">
            <v>Tablet</v>
          </cell>
          <cell r="E328" t="e">
            <v>#REF!</v>
          </cell>
          <cell r="F328" t="e">
            <v>#REF!</v>
          </cell>
          <cell r="G328" t="e">
            <v>#REF!</v>
          </cell>
          <cell r="H328" t="e">
            <v>#REF!</v>
          </cell>
          <cell r="I328" t="str">
            <v> </v>
          </cell>
          <cell r="J328" t="str">
            <v> </v>
          </cell>
          <cell r="K328" t="str">
            <v> </v>
          </cell>
          <cell r="L328" t="str">
            <v> </v>
          </cell>
          <cell r="M328" t="str">
            <v> </v>
          </cell>
          <cell r="N328" t="str">
            <v> </v>
          </cell>
        </row>
        <row r="329">
          <cell r="A329" t="str">
            <v>HIV022</v>
          </cell>
          <cell r="B329" t="str">
            <v>Rapidan</v>
          </cell>
          <cell r="C329" t="str">
            <v>Test</v>
          </cell>
          <cell r="E329" t="e">
            <v>#REF!</v>
          </cell>
          <cell r="F329" t="e">
            <v>#REF!</v>
          </cell>
          <cell r="G329" t="e">
            <v>#REF!</v>
          </cell>
          <cell r="H329" t="e">
            <v>#REF!</v>
          </cell>
          <cell r="I329" t="str">
            <v> </v>
          </cell>
          <cell r="J329" t="str">
            <v> </v>
          </cell>
          <cell r="K329" t="str">
            <v> </v>
          </cell>
          <cell r="L329" t="str">
            <v> </v>
          </cell>
          <cell r="M329" t="str">
            <v> </v>
          </cell>
          <cell r="N329" t="str">
            <v> </v>
          </cell>
        </row>
        <row r="330">
          <cell r="A330" t="str">
            <v>HIV023</v>
          </cell>
          <cell r="B330" t="str">
            <v>RPR Shypilis ( PROGRAM )</v>
          </cell>
          <cell r="C330" t="str">
            <v>Test</v>
          </cell>
          <cell r="E330" t="e">
            <v>#REF!</v>
          </cell>
          <cell r="F330" t="e">
            <v>#REF!</v>
          </cell>
          <cell r="G330" t="e">
            <v>#REF!</v>
          </cell>
          <cell r="H330" t="e">
            <v>#REF!</v>
          </cell>
          <cell r="I330" t="str">
            <v> </v>
          </cell>
          <cell r="J330" t="str">
            <v> </v>
          </cell>
          <cell r="K330" t="str">
            <v> </v>
          </cell>
          <cell r="L330" t="str">
            <v> </v>
          </cell>
          <cell r="M330" t="str">
            <v> </v>
          </cell>
          <cell r="N330" t="str">
            <v> </v>
          </cell>
        </row>
        <row r="331">
          <cell r="A331" t="str">
            <v>HIV024</v>
          </cell>
          <cell r="B331" t="str">
            <v>Standart Q HIV</v>
          </cell>
          <cell r="C331" t="str">
            <v>Test</v>
          </cell>
          <cell r="E331" t="e">
            <v>#REF!</v>
          </cell>
          <cell r="F331" t="e">
            <v>#REF!</v>
          </cell>
          <cell r="G331" t="e">
            <v>#REF!</v>
          </cell>
          <cell r="H331" t="e">
            <v>#REF!</v>
          </cell>
          <cell r="I331" t="str">
            <v> </v>
          </cell>
          <cell r="J331" t="str">
            <v> </v>
          </cell>
          <cell r="K331" t="str">
            <v> </v>
          </cell>
          <cell r="L331" t="str">
            <v> </v>
          </cell>
          <cell r="M331" t="str">
            <v> </v>
          </cell>
          <cell r="N331" t="str">
            <v> </v>
          </cell>
        </row>
        <row r="332">
          <cell r="A332" t="str">
            <v>HIV025</v>
          </cell>
          <cell r="B332" t="str">
            <v>Tenofovir 300 mg + Emcitritabine</v>
          </cell>
          <cell r="C332" t="str">
            <v>Tablet</v>
          </cell>
          <cell r="E332" t="e">
            <v>#REF!</v>
          </cell>
          <cell r="F332" t="e">
            <v>#REF!</v>
          </cell>
          <cell r="G332" t="e">
            <v>#REF!</v>
          </cell>
          <cell r="H332" t="e">
            <v>#REF!</v>
          </cell>
          <cell r="I332" t="str">
            <v> </v>
          </cell>
          <cell r="J332" t="str">
            <v> </v>
          </cell>
          <cell r="K332" t="str">
            <v> </v>
          </cell>
          <cell r="L332" t="str">
            <v> </v>
          </cell>
          <cell r="M332" t="str">
            <v> </v>
          </cell>
          <cell r="N332" t="str">
            <v> </v>
          </cell>
        </row>
        <row r="333">
          <cell r="A333" t="str">
            <v>HIV026</v>
          </cell>
          <cell r="B333" t="str">
            <v>Tenofovir tablet 300 mg</v>
          </cell>
          <cell r="C333" t="str">
            <v>Tablet</v>
          </cell>
          <cell r="E333" t="e">
            <v>#REF!</v>
          </cell>
          <cell r="F333" t="e">
            <v>#REF!</v>
          </cell>
          <cell r="G333" t="e">
            <v>#REF!</v>
          </cell>
          <cell r="H333" t="e">
            <v>#REF!</v>
          </cell>
          <cell r="I333" t="str">
            <v> </v>
          </cell>
          <cell r="J333" t="str">
            <v> </v>
          </cell>
          <cell r="K333" t="str">
            <v> </v>
          </cell>
          <cell r="L333" t="str">
            <v> </v>
          </cell>
          <cell r="M333" t="str">
            <v> </v>
          </cell>
          <cell r="N333" t="str">
            <v> </v>
          </cell>
        </row>
        <row r="334">
          <cell r="A334" t="str">
            <v>HIV027</v>
          </cell>
          <cell r="B334" t="str">
            <v>Trepochek Shypilis</v>
          </cell>
          <cell r="C334" t="str">
            <v>Test</v>
          </cell>
          <cell r="E334" t="e">
            <v>#REF!</v>
          </cell>
          <cell r="F334" t="e">
            <v>#REF!</v>
          </cell>
          <cell r="G334" t="e">
            <v>#REF!</v>
          </cell>
          <cell r="H334" t="e">
            <v>#REF!</v>
          </cell>
          <cell r="I334" t="str">
            <v> </v>
          </cell>
          <cell r="J334" t="str">
            <v> </v>
          </cell>
          <cell r="K334" t="str">
            <v> </v>
          </cell>
          <cell r="L334" t="str">
            <v> </v>
          </cell>
          <cell r="M334" t="str">
            <v> </v>
          </cell>
          <cell r="N334" t="str">
            <v> </v>
          </cell>
        </row>
        <row r="335">
          <cell r="A335" t="str">
            <v>HIV028</v>
          </cell>
          <cell r="B335" t="str">
            <v>Trepochek Shypilis / Hiv Combo</v>
          </cell>
          <cell r="C335" t="str">
            <v>Test</v>
          </cell>
          <cell r="E335" t="e">
            <v>#REF!</v>
          </cell>
          <cell r="F335" t="e">
            <v>#REF!</v>
          </cell>
          <cell r="G335" t="e">
            <v>#REF!</v>
          </cell>
          <cell r="H335" t="e">
            <v>#REF!</v>
          </cell>
          <cell r="I335" t="str">
            <v> </v>
          </cell>
          <cell r="J335" t="str">
            <v> </v>
          </cell>
          <cell r="K335" t="str">
            <v> </v>
          </cell>
          <cell r="L335" t="str">
            <v> </v>
          </cell>
          <cell r="M335" t="str">
            <v> </v>
          </cell>
          <cell r="N335" t="str">
            <v> </v>
          </cell>
        </row>
        <row r="336">
          <cell r="A336" t="str">
            <v>HIV029</v>
          </cell>
          <cell r="B336" t="str">
            <v>Triple FDC Anak ( Zidofudin 60 mg + Lamivudin 30 mg + Nevirapin 50 mg )</v>
          </cell>
          <cell r="C336" t="str">
            <v>Tablet</v>
          </cell>
          <cell r="E336" t="e">
            <v>#REF!</v>
          </cell>
          <cell r="F336" t="e">
            <v>#REF!</v>
          </cell>
          <cell r="G336" t="e">
            <v>#REF!</v>
          </cell>
          <cell r="H336" t="e">
            <v>#REF!</v>
          </cell>
          <cell r="I336" t="str">
            <v> </v>
          </cell>
          <cell r="J336" t="str">
            <v> </v>
          </cell>
          <cell r="K336" t="str">
            <v> </v>
          </cell>
          <cell r="L336" t="str">
            <v> </v>
          </cell>
          <cell r="M336" t="str">
            <v> </v>
          </cell>
          <cell r="N336" t="str">
            <v> </v>
          </cell>
        </row>
        <row r="337">
          <cell r="A337" t="str">
            <v>HIV030</v>
          </cell>
          <cell r="B337" t="str">
            <v>Triple FDC Dewasa  ( Tenofovir 300 mg + Lamivudin 300 mg + Efavirenz 600 mg  )</v>
          </cell>
          <cell r="C337" t="str">
            <v>Tablet</v>
          </cell>
          <cell r="E337" t="e">
            <v>#REF!</v>
          </cell>
          <cell r="F337" t="e">
            <v>#REF!</v>
          </cell>
          <cell r="G337" t="e">
            <v>#REF!</v>
          </cell>
          <cell r="H337" t="e">
            <v>#REF!</v>
          </cell>
          <cell r="I337" t="str">
            <v> </v>
          </cell>
          <cell r="J337" t="str">
            <v> </v>
          </cell>
          <cell r="K337" t="str">
            <v> </v>
          </cell>
          <cell r="L337" t="str">
            <v> </v>
          </cell>
          <cell r="M337" t="str">
            <v> </v>
          </cell>
          <cell r="N337" t="str">
            <v> </v>
          </cell>
        </row>
        <row r="338">
          <cell r="A338" t="str">
            <v>HIV031</v>
          </cell>
          <cell r="B338" t="str">
            <v>Virocheck Hiv 1/2</v>
          </cell>
          <cell r="C338" t="str">
            <v>Test</v>
          </cell>
          <cell r="E338" t="e">
            <v>#REF!</v>
          </cell>
          <cell r="F338" t="e">
            <v>#REF!</v>
          </cell>
          <cell r="G338" t="e">
            <v>#REF!</v>
          </cell>
          <cell r="H338" t="e">
            <v>#REF!</v>
          </cell>
          <cell r="I338" t="str">
            <v> </v>
          </cell>
          <cell r="J338" t="str">
            <v> </v>
          </cell>
          <cell r="K338" t="str">
            <v> </v>
          </cell>
          <cell r="L338" t="str">
            <v> </v>
          </cell>
          <cell r="M338" t="str">
            <v> </v>
          </cell>
          <cell r="N338" t="str">
            <v> </v>
          </cell>
        </row>
        <row r="339">
          <cell r="A339" t="str">
            <v>HIV032</v>
          </cell>
          <cell r="B339" t="str">
            <v>Xpert HIV-1 Viral Load</v>
          </cell>
          <cell r="C339" t="str">
            <v>Catrid</v>
          </cell>
          <cell r="E339" t="e">
            <v>#REF!</v>
          </cell>
          <cell r="F339" t="e">
            <v>#REF!</v>
          </cell>
          <cell r="G339" t="e">
            <v>#REF!</v>
          </cell>
          <cell r="H339" t="e">
            <v>#REF!</v>
          </cell>
        </row>
        <row r="340">
          <cell r="A340" t="str">
            <v>HIV033</v>
          </cell>
          <cell r="B340" t="str">
            <v>Zidofudin 100 mg</v>
          </cell>
          <cell r="C340" t="str">
            <v>Tablet</v>
          </cell>
          <cell r="E340" t="e">
            <v>#REF!</v>
          </cell>
          <cell r="F340" t="e">
            <v>#REF!</v>
          </cell>
          <cell r="G340" t="e">
            <v>#REF!</v>
          </cell>
          <cell r="H340" t="e">
            <v>#REF!</v>
          </cell>
          <cell r="I340" t="str">
            <v> </v>
          </cell>
          <cell r="J340" t="str">
            <v> </v>
          </cell>
          <cell r="K340" t="str">
            <v> </v>
          </cell>
          <cell r="L340" t="str">
            <v> </v>
          </cell>
          <cell r="M340" t="str">
            <v> </v>
          </cell>
          <cell r="N340" t="str">
            <v> </v>
          </cell>
        </row>
        <row r="341">
          <cell r="A341" t="str">
            <v>HIV034</v>
          </cell>
          <cell r="B341" t="str">
            <v>Zidofudin 300 mg + Lamivudin 150 mg</v>
          </cell>
          <cell r="C341" t="str">
            <v>Tablet</v>
          </cell>
          <cell r="E341" t="e">
            <v>#REF!</v>
          </cell>
          <cell r="F341" t="e">
            <v>#REF!</v>
          </cell>
          <cell r="G341" t="e">
            <v>#REF!</v>
          </cell>
          <cell r="H341" t="e">
            <v>#REF!</v>
          </cell>
          <cell r="I341" t="str">
            <v> </v>
          </cell>
          <cell r="J341" t="str">
            <v> </v>
          </cell>
          <cell r="K341" t="str">
            <v> </v>
          </cell>
          <cell r="L341" t="str">
            <v> </v>
          </cell>
          <cell r="M341" t="str">
            <v> </v>
          </cell>
          <cell r="N341" t="str">
            <v> </v>
          </cell>
        </row>
        <row r="343">
          <cell r="B343" t="str">
            <v> </v>
          </cell>
        </row>
        <row r="344">
          <cell r="B344" t="str">
            <v>PROGRAM TB</v>
          </cell>
        </row>
        <row r="345">
          <cell r="A345" t="str">
            <v>KODE</v>
          </cell>
          <cell r="B345" t="str">
            <v>NAMA OBAT</v>
          </cell>
          <cell r="C345" t="str">
            <v xml:space="preserve">SATUAN </v>
          </cell>
          <cell r="D345" t="str">
            <v>STOK AWAL</v>
          </cell>
          <cell r="E345" t="str">
            <v>PENERIMAAN</v>
          </cell>
          <cell r="F345" t="str">
            <v xml:space="preserve">PERSEDIAAN </v>
          </cell>
          <cell r="G345" t="str">
            <v>PEMAKAIAN</v>
          </cell>
          <cell r="H345" t="str">
            <v>SISA STOK</v>
          </cell>
          <cell r="I345" t="str">
            <v>STOK OPT</v>
          </cell>
          <cell r="J345" t="str">
            <v xml:space="preserve">PERMINTAAN </v>
          </cell>
          <cell r="K345" t="str">
            <v>PEMBERIAN</v>
          </cell>
          <cell r="N345" t="str">
            <v>KET</v>
          </cell>
        </row>
        <row r="346">
          <cell r="K346" t="str">
            <v>PKD</v>
          </cell>
          <cell r="L346" t="str">
            <v>PROGRAM</v>
          </cell>
          <cell r="M346" t="str">
            <v>COVID</v>
          </cell>
        </row>
        <row r="347">
          <cell r="A347" t="str">
            <v>TB001</v>
          </cell>
          <cell r="B347" t="str">
            <v>Catrid</v>
          </cell>
          <cell r="C347" t="str">
            <v>KIT</v>
          </cell>
          <cell r="D347">
            <v>0</v>
          </cell>
          <cell r="E347" t="e">
            <v>#REF!</v>
          </cell>
          <cell r="F347" t="e">
            <v>#REF!</v>
          </cell>
          <cell r="G347" t="e">
            <v>#REF!</v>
          </cell>
          <cell r="H347" t="e">
            <v>#REF!</v>
          </cell>
          <cell r="I347" t="str">
            <v> </v>
          </cell>
          <cell r="J347" t="str">
            <v> </v>
          </cell>
          <cell r="K347" t="str">
            <v> </v>
          </cell>
          <cell r="L347" t="str">
            <v> </v>
          </cell>
          <cell r="M347" t="str">
            <v> </v>
          </cell>
          <cell r="N347" t="str">
            <v> </v>
          </cell>
        </row>
        <row r="348">
          <cell r="A348" t="str">
            <v>TB002</v>
          </cell>
          <cell r="B348" t="str">
            <v>Ethambutol Tablet 400mg</v>
          </cell>
          <cell r="C348" t="str">
            <v>Tablet</v>
          </cell>
          <cell r="D348">
            <v>0</v>
          </cell>
          <cell r="E348" t="e">
            <v>#REF!</v>
          </cell>
          <cell r="F348" t="e">
            <v>#REF!</v>
          </cell>
          <cell r="G348" t="e">
            <v>#REF!</v>
          </cell>
          <cell r="H348" t="e">
            <v>#REF!</v>
          </cell>
          <cell r="I348" t="str">
            <v> </v>
          </cell>
          <cell r="J348" t="str">
            <v> </v>
          </cell>
          <cell r="K348" t="str">
            <v> </v>
          </cell>
          <cell r="L348" t="str">
            <v> </v>
          </cell>
          <cell r="M348" t="str">
            <v> </v>
          </cell>
          <cell r="N348" t="str">
            <v> </v>
          </cell>
        </row>
        <row r="349">
          <cell r="A349" t="str">
            <v>INH300</v>
          </cell>
          <cell r="B349" t="str">
            <v>Isoniazid 300mg</v>
          </cell>
          <cell r="C349" t="str">
            <v>Pcs</v>
          </cell>
          <cell r="D349">
            <v>53</v>
          </cell>
          <cell r="E349" t="e">
            <v>#REF!</v>
          </cell>
          <cell r="F349" t="e">
            <v>#REF!</v>
          </cell>
          <cell r="G349" t="e">
            <v>#REF!</v>
          </cell>
          <cell r="H349" t="e">
            <v>#REF!</v>
          </cell>
          <cell r="I349" t="str">
            <v> </v>
          </cell>
          <cell r="J349" t="str">
            <v> </v>
          </cell>
          <cell r="K349" t="str">
            <v> </v>
          </cell>
          <cell r="L349" t="str">
            <v> </v>
          </cell>
          <cell r="M349" t="str">
            <v> </v>
          </cell>
          <cell r="N349" t="str">
            <v> </v>
          </cell>
        </row>
        <row r="350">
          <cell r="A350" t="str">
            <v>TB004</v>
          </cell>
          <cell r="B350" t="str">
            <v>Isoniazid 300mg + Rifapentin 300mg (3HP)</v>
          </cell>
          <cell r="C350" t="str">
            <v>Tablet</v>
          </cell>
          <cell r="D350">
            <v>0</v>
          </cell>
          <cell r="E350" t="e">
            <v>#REF!</v>
          </cell>
          <cell r="F350" t="e">
            <v>#REF!</v>
          </cell>
          <cell r="G350" t="e">
            <v>#REF!</v>
          </cell>
          <cell r="H350" t="e">
            <v>#REF!</v>
          </cell>
          <cell r="I350" t="str">
            <v> </v>
          </cell>
          <cell r="J350" t="str">
            <v> </v>
          </cell>
          <cell r="K350" t="str">
            <v> </v>
          </cell>
          <cell r="L350" t="str">
            <v> </v>
          </cell>
          <cell r="M350" t="str">
            <v> </v>
          </cell>
          <cell r="N350" t="str">
            <v> </v>
          </cell>
        </row>
        <row r="351">
          <cell r="A351" t="str">
            <v>TB005</v>
          </cell>
          <cell r="B351" t="str">
            <v>Isoniazid tab 100mg</v>
          </cell>
          <cell r="C351" t="str">
            <v>Tablet</v>
          </cell>
          <cell r="D351">
            <v>0</v>
          </cell>
          <cell r="E351" t="e">
            <v>#REF!</v>
          </cell>
          <cell r="F351" t="e">
            <v>#REF!</v>
          </cell>
          <cell r="G351" t="e">
            <v>#REF!</v>
          </cell>
          <cell r="H351" t="e">
            <v>#REF!</v>
          </cell>
          <cell r="I351" t="str">
            <v> </v>
          </cell>
          <cell r="J351" t="str">
            <v> </v>
          </cell>
          <cell r="K351" t="str">
            <v> </v>
          </cell>
          <cell r="L351" t="str">
            <v> </v>
          </cell>
          <cell r="M351" t="str">
            <v> </v>
          </cell>
          <cell r="N351" t="str">
            <v> </v>
          </cell>
        </row>
        <row r="352">
          <cell r="A352" t="str">
            <v>TB006</v>
          </cell>
          <cell r="B352" t="str">
            <v>Kaca Mata Google</v>
          </cell>
          <cell r="C352" t="str">
            <v>Pcs</v>
          </cell>
          <cell r="D352">
            <v>0</v>
          </cell>
          <cell r="E352" t="e">
            <v>#REF!</v>
          </cell>
          <cell r="F352" t="e">
            <v>#REF!</v>
          </cell>
          <cell r="G352" t="e">
            <v>#REF!</v>
          </cell>
          <cell r="H352" t="e">
            <v>#REF!</v>
          </cell>
        </row>
        <row r="353">
          <cell r="A353" t="str">
            <v>TB007</v>
          </cell>
          <cell r="B353" t="str">
            <v>Kaca Slide</v>
          </cell>
          <cell r="C353" t="str">
            <v>Pcs</v>
          </cell>
          <cell r="D353">
            <v>53</v>
          </cell>
          <cell r="E353" t="e">
            <v>#REF!</v>
          </cell>
          <cell r="F353" t="e">
            <v>#REF!</v>
          </cell>
          <cell r="G353" t="e">
            <v>#REF!</v>
          </cell>
          <cell r="H353" t="e">
            <v>#REF!</v>
          </cell>
          <cell r="I353" t="str">
            <v> </v>
          </cell>
          <cell r="J353" t="str">
            <v> </v>
          </cell>
          <cell r="K353" t="str">
            <v> </v>
          </cell>
          <cell r="L353" t="str">
            <v> </v>
          </cell>
          <cell r="M353" t="str">
            <v> </v>
          </cell>
          <cell r="N353" t="str">
            <v> </v>
          </cell>
        </row>
        <row r="354">
          <cell r="A354" t="str">
            <v>TB008</v>
          </cell>
          <cell r="B354" t="str">
            <v>Masker Bedah</v>
          </cell>
          <cell r="C354" t="str">
            <v>pcs</v>
          </cell>
          <cell r="D354">
            <v>0</v>
          </cell>
          <cell r="E354" t="e">
            <v>#REF!</v>
          </cell>
          <cell r="F354" t="e">
            <v>#REF!</v>
          </cell>
          <cell r="G354" t="e">
            <v>#REF!</v>
          </cell>
          <cell r="H354" t="e">
            <v>#REF!</v>
          </cell>
          <cell r="I354" t="str">
            <v> </v>
          </cell>
          <cell r="J354" t="str">
            <v> </v>
          </cell>
          <cell r="K354" t="str">
            <v> </v>
          </cell>
          <cell r="L354" t="str">
            <v> </v>
          </cell>
          <cell r="M354" t="str">
            <v> </v>
          </cell>
          <cell r="N354" t="str">
            <v> </v>
          </cell>
        </row>
        <row r="355">
          <cell r="A355" t="str">
            <v>TB009</v>
          </cell>
          <cell r="B355" t="str">
            <v>Masker N95 Aeropro</v>
          </cell>
          <cell r="C355" t="str">
            <v>Pcs</v>
          </cell>
          <cell r="D355">
            <v>0</v>
          </cell>
          <cell r="E355" t="e">
            <v>#REF!</v>
          </cell>
          <cell r="F355" t="e">
            <v>#REF!</v>
          </cell>
          <cell r="G355" t="e">
            <v>#REF!</v>
          </cell>
          <cell r="H355" t="e">
            <v>#REF!</v>
          </cell>
          <cell r="I355" t="str">
            <v> </v>
          </cell>
          <cell r="J355" t="str">
            <v> </v>
          </cell>
          <cell r="K355" t="str">
            <v> </v>
          </cell>
          <cell r="L355" t="str">
            <v> </v>
          </cell>
          <cell r="M355" t="str">
            <v> </v>
          </cell>
          <cell r="N355" t="str">
            <v> </v>
          </cell>
        </row>
        <row r="356">
          <cell r="A356" t="str">
            <v>TB010</v>
          </cell>
          <cell r="B356" t="str">
            <v>Masker N95 Dreamcan</v>
          </cell>
          <cell r="C356" t="str">
            <v>Pcs</v>
          </cell>
          <cell r="D356">
            <v>0</v>
          </cell>
          <cell r="E356" t="e">
            <v>#REF!</v>
          </cell>
          <cell r="F356" t="e">
            <v>#REF!</v>
          </cell>
          <cell r="G356" t="e">
            <v>#REF!</v>
          </cell>
          <cell r="H356" t="e">
            <v>#REF!</v>
          </cell>
          <cell r="I356" t="str">
            <v> </v>
          </cell>
          <cell r="J356" t="str">
            <v> </v>
          </cell>
          <cell r="K356" t="str">
            <v> </v>
          </cell>
          <cell r="L356" t="str">
            <v> </v>
          </cell>
          <cell r="M356" t="str">
            <v> </v>
          </cell>
          <cell r="N356" t="str">
            <v> </v>
          </cell>
        </row>
        <row r="357">
          <cell r="A357" t="str">
            <v>TB011</v>
          </cell>
          <cell r="B357" t="str">
            <v>Masker N95 Wegen</v>
          </cell>
          <cell r="C357" t="str">
            <v>Pcs</v>
          </cell>
          <cell r="D357">
            <v>0</v>
          </cell>
          <cell r="E357" t="e">
            <v>#REF!</v>
          </cell>
          <cell r="F357" t="e">
            <v>#REF!</v>
          </cell>
          <cell r="G357" t="e">
            <v>#REF!</v>
          </cell>
          <cell r="H357" t="e">
            <v>#REF!</v>
          </cell>
          <cell r="I357" t="str">
            <v> </v>
          </cell>
          <cell r="J357" t="str">
            <v> </v>
          </cell>
          <cell r="K357" t="str">
            <v> </v>
          </cell>
          <cell r="L357" t="str">
            <v> </v>
          </cell>
          <cell r="M357" t="str">
            <v> </v>
          </cell>
          <cell r="N357" t="str">
            <v> </v>
          </cell>
        </row>
        <row r="358">
          <cell r="A358" t="str">
            <v>OATH</v>
          </cell>
          <cell r="B358" t="str">
            <v>OAT Kategori 1 Dosis Harian</v>
          </cell>
          <cell r="C358" t="str">
            <v>Tablet</v>
          </cell>
          <cell r="D358">
            <v>1</v>
          </cell>
          <cell r="E358" t="e">
            <v>#REF!</v>
          </cell>
          <cell r="F358" t="e">
            <v>#REF!</v>
          </cell>
          <cell r="G358" t="e">
            <v>#REF!</v>
          </cell>
          <cell r="H358" t="e">
            <v>#REF!</v>
          </cell>
          <cell r="I358" t="str">
            <v> </v>
          </cell>
          <cell r="J358" t="str">
            <v> </v>
          </cell>
          <cell r="K358" t="str">
            <v> </v>
          </cell>
          <cell r="L358" t="str">
            <v> </v>
          </cell>
          <cell r="M358" t="str">
            <v> </v>
          </cell>
          <cell r="N358" t="str">
            <v> </v>
          </cell>
        </row>
        <row r="359">
          <cell r="A359" t="str">
            <v>TB013</v>
          </cell>
          <cell r="B359" t="str">
            <v>OAT Monoresisten</v>
          </cell>
          <cell r="C359" t="str">
            <v>Paket</v>
          </cell>
          <cell r="D359">
            <v>0</v>
          </cell>
          <cell r="E359" t="e">
            <v>#REF!</v>
          </cell>
          <cell r="F359" t="e">
            <v>#REF!</v>
          </cell>
          <cell r="G359" t="e">
            <v>#REF!</v>
          </cell>
          <cell r="H359" t="e">
            <v>#REF!</v>
          </cell>
          <cell r="I359" t="str">
            <v> </v>
          </cell>
          <cell r="J359" t="str">
            <v> </v>
          </cell>
          <cell r="K359" t="str">
            <v> </v>
          </cell>
          <cell r="L359" t="str">
            <v> </v>
          </cell>
          <cell r="M359" t="str">
            <v> </v>
          </cell>
          <cell r="N359" t="str">
            <v> </v>
          </cell>
        </row>
        <row r="360">
          <cell r="A360" t="str">
            <v>OAT1</v>
          </cell>
          <cell r="B360" t="str">
            <v>Obat Anti Tuberkulosis / FDC 1</v>
          </cell>
          <cell r="C360" t="str">
            <v>Paket</v>
          </cell>
          <cell r="D360">
            <v>4</v>
          </cell>
          <cell r="E360" t="e">
            <v>#REF!</v>
          </cell>
          <cell r="F360" t="e">
            <v>#REF!</v>
          </cell>
          <cell r="G360" t="e">
            <v>#REF!</v>
          </cell>
          <cell r="H360" t="e">
            <v>#REF!</v>
          </cell>
          <cell r="I360" t="str">
            <v> </v>
          </cell>
          <cell r="J360" t="str">
            <v> </v>
          </cell>
          <cell r="K360" t="str">
            <v> </v>
          </cell>
          <cell r="L360" t="str">
            <v> </v>
          </cell>
          <cell r="M360" t="str">
            <v> </v>
          </cell>
          <cell r="N360" t="str">
            <v> </v>
          </cell>
        </row>
        <row r="361">
          <cell r="A361" t="str">
            <v>TB015</v>
          </cell>
          <cell r="B361" t="str">
            <v>Obat Anti Tuberkulosis / FDC anak</v>
          </cell>
          <cell r="C361" t="str">
            <v>Paket</v>
          </cell>
          <cell r="D361">
            <v>0</v>
          </cell>
          <cell r="E361" t="e">
            <v>#REF!</v>
          </cell>
          <cell r="F361" t="e">
            <v>#REF!</v>
          </cell>
          <cell r="G361" t="e">
            <v>#REF!</v>
          </cell>
          <cell r="H361" t="e">
            <v>#REF!</v>
          </cell>
          <cell r="I361" t="str">
            <v> </v>
          </cell>
          <cell r="J361" t="str">
            <v> </v>
          </cell>
          <cell r="K361" t="str">
            <v> </v>
          </cell>
          <cell r="L361" t="str">
            <v> </v>
          </cell>
          <cell r="M361" t="str">
            <v> </v>
          </cell>
          <cell r="N361" t="str">
            <v> </v>
          </cell>
        </row>
        <row r="362">
          <cell r="A362" t="str">
            <v>TB016</v>
          </cell>
          <cell r="B362" t="str">
            <v>Obat Anti Tuberkulosis Kombipak 1</v>
          </cell>
          <cell r="C362" t="str">
            <v>Paket</v>
          </cell>
          <cell r="D362">
            <v>0</v>
          </cell>
          <cell r="E362" t="e">
            <v>#REF!</v>
          </cell>
          <cell r="F362" t="e">
            <v>#REF!</v>
          </cell>
          <cell r="G362" t="e">
            <v>#REF!</v>
          </cell>
          <cell r="H362" t="e">
            <v>#REF!</v>
          </cell>
          <cell r="I362" t="str">
            <v> </v>
          </cell>
          <cell r="J362" t="str">
            <v> </v>
          </cell>
          <cell r="K362" t="str">
            <v> </v>
          </cell>
          <cell r="L362" t="str">
            <v> </v>
          </cell>
          <cell r="M362" t="str">
            <v> </v>
          </cell>
          <cell r="N362" t="str">
            <v> </v>
          </cell>
        </row>
        <row r="363">
          <cell r="A363" t="str">
            <v>TB017</v>
          </cell>
          <cell r="B363" t="str">
            <v>Pot Dahak</v>
          </cell>
          <cell r="C363" t="str">
            <v>pcs</v>
          </cell>
          <cell r="D363">
            <v>0</v>
          </cell>
          <cell r="E363" t="e">
            <v>#REF!</v>
          </cell>
          <cell r="F363" t="e">
            <v>#REF!</v>
          </cell>
          <cell r="G363" t="e">
            <v>#REF!</v>
          </cell>
          <cell r="H363" t="e">
            <v>#REF!</v>
          </cell>
          <cell r="I363" t="str">
            <v> </v>
          </cell>
          <cell r="J363" t="str">
            <v> </v>
          </cell>
          <cell r="K363" t="str">
            <v> </v>
          </cell>
          <cell r="L363" t="str">
            <v> </v>
          </cell>
          <cell r="M363" t="str">
            <v> </v>
          </cell>
          <cell r="N363" t="str">
            <v> </v>
          </cell>
        </row>
        <row r="364">
          <cell r="A364" t="str">
            <v>TB018</v>
          </cell>
          <cell r="B364" t="str">
            <v>Pyrazinamid tablet 500mg</v>
          </cell>
          <cell r="C364" t="str">
            <v>Tablet</v>
          </cell>
          <cell r="D364">
            <v>0</v>
          </cell>
          <cell r="E364" t="e">
            <v>#REF!</v>
          </cell>
          <cell r="F364" t="e">
            <v>#REF!</v>
          </cell>
          <cell r="G364" t="e">
            <v>#REF!</v>
          </cell>
          <cell r="H364" t="e">
            <v>#REF!</v>
          </cell>
          <cell r="I364" t="str">
            <v> </v>
          </cell>
          <cell r="J364" t="str">
            <v> </v>
          </cell>
          <cell r="K364" t="str">
            <v> </v>
          </cell>
          <cell r="L364" t="str">
            <v> </v>
          </cell>
          <cell r="M364" t="str">
            <v> </v>
          </cell>
          <cell r="N364" t="str">
            <v> </v>
          </cell>
        </row>
        <row r="365">
          <cell r="A365" t="str">
            <v>TB019</v>
          </cell>
          <cell r="B365" t="str">
            <v>Reagen Ziehl Nelson</v>
          </cell>
          <cell r="C365" t="str">
            <v>Botol</v>
          </cell>
          <cell r="D365">
            <v>0</v>
          </cell>
          <cell r="E365" t="e">
            <v>#REF!</v>
          </cell>
          <cell r="F365" t="e">
            <v>#REF!</v>
          </cell>
          <cell r="G365" t="e">
            <v>#REF!</v>
          </cell>
          <cell r="H365" t="e">
            <v>#REF!</v>
          </cell>
          <cell r="I365" t="str">
            <v> </v>
          </cell>
          <cell r="J365" t="str">
            <v> </v>
          </cell>
          <cell r="K365" t="str">
            <v> </v>
          </cell>
          <cell r="L365" t="str">
            <v> </v>
          </cell>
          <cell r="M365" t="str">
            <v> </v>
          </cell>
          <cell r="N365" t="str">
            <v> </v>
          </cell>
        </row>
        <row r="366">
          <cell r="A366" t="str">
            <v>RIFA</v>
          </cell>
          <cell r="B366" t="str">
            <v>Rifampetin 150mg</v>
          </cell>
          <cell r="C366" t="str">
            <v>Tablet</v>
          </cell>
          <cell r="D366">
            <v>36</v>
          </cell>
          <cell r="E366" t="e">
            <v>#REF!</v>
          </cell>
          <cell r="F366" t="e">
            <v>#REF!</v>
          </cell>
          <cell r="G366" t="e">
            <v>#REF!</v>
          </cell>
          <cell r="H366" t="e">
            <v>#REF!</v>
          </cell>
          <cell r="I366" t="str">
            <v> </v>
          </cell>
          <cell r="J366" t="str">
            <v> </v>
          </cell>
          <cell r="K366" t="str">
            <v> </v>
          </cell>
          <cell r="L366" t="str">
            <v> </v>
          </cell>
          <cell r="M366" t="str">
            <v> </v>
          </cell>
          <cell r="N366" t="str">
            <v> </v>
          </cell>
        </row>
        <row r="367">
          <cell r="A367" t="str">
            <v>TB021</v>
          </cell>
          <cell r="B367" t="str">
            <v>Rifampicin 75mg + Isoniazid 50mg</v>
          </cell>
          <cell r="C367" t="str">
            <v>Tablet</v>
          </cell>
          <cell r="D367">
            <v>0</v>
          </cell>
          <cell r="E367" t="e">
            <v>#REF!</v>
          </cell>
          <cell r="F367" t="e">
            <v>#REF!</v>
          </cell>
          <cell r="G367" t="e">
            <v>#REF!</v>
          </cell>
          <cell r="H367" t="e">
            <v>#REF!</v>
          </cell>
          <cell r="I367" t="str">
            <v> </v>
          </cell>
          <cell r="J367" t="str">
            <v> </v>
          </cell>
          <cell r="K367" t="str">
            <v> </v>
          </cell>
          <cell r="L367" t="str">
            <v> </v>
          </cell>
          <cell r="M367" t="str">
            <v> </v>
          </cell>
          <cell r="N367" t="str">
            <v> </v>
          </cell>
        </row>
        <row r="368">
          <cell r="A368" t="str">
            <v>TB022</v>
          </cell>
          <cell r="B368" t="str">
            <v>Tuberculin</v>
          </cell>
          <cell r="C368" t="str">
            <v>Ampul</v>
          </cell>
          <cell r="D368">
            <v>0</v>
          </cell>
          <cell r="E368" t="e">
            <v>#REF!</v>
          </cell>
          <cell r="F368" t="e">
            <v>#REF!</v>
          </cell>
          <cell r="G368" t="e">
            <v>#REF!</v>
          </cell>
          <cell r="H368" t="e">
            <v>#REF!</v>
          </cell>
          <cell r="I368" t="str">
            <v> </v>
          </cell>
          <cell r="J368" t="str">
            <v> </v>
          </cell>
          <cell r="K368" t="str">
            <v> </v>
          </cell>
          <cell r="L368" t="str">
            <v> </v>
          </cell>
          <cell r="M368" t="str">
            <v> </v>
          </cell>
          <cell r="N368" t="str">
            <v> </v>
          </cell>
        </row>
        <row r="370">
          <cell r="B370" t="str">
            <v>PROGRAM JIWA</v>
          </cell>
        </row>
        <row r="371">
          <cell r="A371" t="str">
            <v>KODE</v>
          </cell>
          <cell r="B371" t="str">
            <v>NAMA OBAT</v>
          </cell>
          <cell r="C371" t="str">
            <v xml:space="preserve">SATUAN </v>
          </cell>
          <cell r="D371" t="str">
            <v>STOK AWAL</v>
          </cell>
          <cell r="E371" t="str">
            <v>PENERIMAAN</v>
          </cell>
          <cell r="F371" t="str">
            <v xml:space="preserve">PERSEDIAAN </v>
          </cell>
          <cell r="G371" t="str">
            <v>PEMAKAIAN</v>
          </cell>
          <cell r="H371" t="str">
            <v>SISA STOK</v>
          </cell>
          <cell r="I371" t="str">
            <v>STOK OPT</v>
          </cell>
          <cell r="J371" t="str">
            <v xml:space="preserve">PERMINTAAN </v>
          </cell>
          <cell r="K371" t="str">
            <v>PEMBERIAN</v>
          </cell>
          <cell r="N371" t="str">
            <v>KET</v>
          </cell>
        </row>
        <row r="372">
          <cell r="K372" t="str">
            <v>PKD</v>
          </cell>
          <cell r="L372" t="str">
            <v>PROGRAM</v>
          </cell>
          <cell r="M372" t="str">
            <v>COVID</v>
          </cell>
        </row>
        <row r="373">
          <cell r="A373" t="str">
            <v>AMI</v>
          </cell>
          <cell r="B373" t="str">
            <v>Amitriptilin HCL tab.  25 mg ( PROGRAM )</v>
          </cell>
          <cell r="C373" t="str">
            <v>Tablet</v>
          </cell>
          <cell r="D373">
            <v>1925</v>
          </cell>
          <cell r="E373" t="e">
            <v>#REF!</v>
          </cell>
          <cell r="F373" t="e">
            <v>#REF!</v>
          </cell>
          <cell r="G373" t="e">
            <v>#REF!</v>
          </cell>
          <cell r="H373" t="e">
            <v>#REF!</v>
          </cell>
          <cell r="I373" t="str">
            <v> </v>
          </cell>
          <cell r="J373" t="str">
            <v> </v>
          </cell>
          <cell r="K373" t="str">
            <v> </v>
          </cell>
          <cell r="L373" t="str">
            <v> </v>
          </cell>
          <cell r="M373" t="str">
            <v> </v>
          </cell>
          <cell r="N373" t="str">
            <v> </v>
          </cell>
        </row>
        <row r="374">
          <cell r="A374" t="str">
            <v>JIWA002</v>
          </cell>
          <cell r="B374" t="str">
            <v>Clobazam tablet 10mg ( PROGRAM )</v>
          </cell>
          <cell r="C374" t="str">
            <v>Tablet</v>
          </cell>
          <cell r="D374">
            <v>0</v>
          </cell>
          <cell r="E374" t="e">
            <v>#REF!</v>
          </cell>
          <cell r="F374" t="e">
            <v>#REF!</v>
          </cell>
          <cell r="G374" t="e">
            <v>#REF!</v>
          </cell>
          <cell r="H374" t="e">
            <v>#REF!</v>
          </cell>
          <cell r="I374" t="str">
            <v> </v>
          </cell>
          <cell r="J374" t="str">
            <v> </v>
          </cell>
          <cell r="K374" t="str">
            <v> </v>
          </cell>
          <cell r="L374" t="str">
            <v> </v>
          </cell>
          <cell r="M374" t="str">
            <v> </v>
          </cell>
          <cell r="N374" t="str">
            <v> </v>
          </cell>
        </row>
        <row r="375">
          <cell r="A375" t="str">
            <v>JIWA003</v>
          </cell>
          <cell r="B375" t="str">
            <v>Clozapin tablet ( PROGRAM )</v>
          </cell>
          <cell r="C375" t="str">
            <v>Tablet</v>
          </cell>
          <cell r="D375">
            <v>0</v>
          </cell>
          <cell r="E375" t="e">
            <v>#REF!</v>
          </cell>
          <cell r="F375" t="e">
            <v>#REF!</v>
          </cell>
          <cell r="G375" t="e">
            <v>#REF!</v>
          </cell>
          <cell r="H375" t="e">
            <v>#REF!</v>
          </cell>
          <cell r="I375" t="str">
            <v> </v>
          </cell>
          <cell r="J375" t="str">
            <v> </v>
          </cell>
          <cell r="K375" t="str">
            <v> </v>
          </cell>
          <cell r="L375" t="str">
            <v> </v>
          </cell>
          <cell r="M375" t="str">
            <v> </v>
          </cell>
          <cell r="N375" t="str">
            <v> </v>
          </cell>
        </row>
        <row r="376">
          <cell r="A376" t="str">
            <v>DIAZ5</v>
          </cell>
          <cell r="B376" t="str">
            <v>Diazepam 5 mg ( PROGRAM )</v>
          </cell>
          <cell r="C376" t="str">
            <v>Tablet</v>
          </cell>
          <cell r="D376">
            <v>485</v>
          </cell>
          <cell r="E376" t="e">
            <v>#REF!</v>
          </cell>
          <cell r="F376" t="e">
            <v>#REF!</v>
          </cell>
          <cell r="G376" t="e">
            <v>#REF!</v>
          </cell>
          <cell r="H376" t="e">
            <v>#REF!</v>
          </cell>
          <cell r="I376" t="str">
            <v> </v>
          </cell>
          <cell r="J376" t="str">
            <v> </v>
          </cell>
          <cell r="K376" t="str">
            <v> </v>
          </cell>
          <cell r="L376" t="str">
            <v> </v>
          </cell>
          <cell r="M376" t="str">
            <v> </v>
          </cell>
          <cell r="N376" t="str">
            <v> </v>
          </cell>
        </row>
        <row r="377">
          <cell r="A377" t="str">
            <v>DIAZI</v>
          </cell>
          <cell r="B377" t="str">
            <v>Diazepam inj. 5 mg/ml - 2 ml ( PROGRAM )</v>
          </cell>
          <cell r="C377" t="str">
            <v>Ampul</v>
          </cell>
          <cell r="D377">
            <v>509</v>
          </cell>
          <cell r="E377" t="e">
            <v>#REF!</v>
          </cell>
          <cell r="F377" t="e">
            <v>#REF!</v>
          </cell>
          <cell r="G377" t="e">
            <v>#REF!</v>
          </cell>
          <cell r="H377" t="e">
            <v>#REF!</v>
          </cell>
          <cell r="I377" t="str">
            <v> </v>
          </cell>
          <cell r="J377" t="str">
            <v> </v>
          </cell>
          <cell r="K377" t="str">
            <v> </v>
          </cell>
          <cell r="L377" t="str">
            <v> </v>
          </cell>
          <cell r="M377" t="str">
            <v> </v>
          </cell>
          <cell r="N377" t="str">
            <v> </v>
          </cell>
        </row>
        <row r="378">
          <cell r="A378" t="str">
            <v>JIWA006</v>
          </cell>
          <cell r="B378" t="str">
            <v>Fenobarbital tab. 30 mg</v>
          </cell>
          <cell r="C378" t="str">
            <v>Tablet</v>
          </cell>
          <cell r="D378">
            <v>400</v>
          </cell>
          <cell r="E378" t="e">
            <v>#REF!</v>
          </cell>
          <cell r="F378" t="e">
            <v>#REF!</v>
          </cell>
          <cell r="G378" t="e">
            <v>#REF!</v>
          </cell>
          <cell r="H378" t="e">
            <v>#REF!</v>
          </cell>
          <cell r="I378" t="str">
            <v> </v>
          </cell>
          <cell r="J378" t="str">
            <v> </v>
          </cell>
          <cell r="K378" t="str">
            <v> </v>
          </cell>
          <cell r="L378" t="str">
            <v> </v>
          </cell>
          <cell r="M378" t="str">
            <v> </v>
          </cell>
          <cell r="N378" t="str">
            <v> </v>
          </cell>
        </row>
        <row r="379">
          <cell r="A379" t="str">
            <v>JIWA007</v>
          </cell>
          <cell r="B379" t="str">
            <v>Flufenazin Injeksi 25mg/ml</v>
          </cell>
          <cell r="C379" t="str">
            <v>Ampul</v>
          </cell>
          <cell r="D379">
            <v>5</v>
          </cell>
          <cell r="E379" t="e">
            <v>#REF!</v>
          </cell>
          <cell r="F379" t="e">
            <v>#REF!</v>
          </cell>
          <cell r="G379" t="e">
            <v>#REF!</v>
          </cell>
          <cell r="H379" t="e">
            <v>#REF!</v>
          </cell>
          <cell r="I379" t="str">
            <v> </v>
          </cell>
          <cell r="J379" t="str">
            <v> </v>
          </cell>
          <cell r="K379" t="str">
            <v> </v>
          </cell>
          <cell r="L379" t="str">
            <v> </v>
          </cell>
          <cell r="M379" t="str">
            <v> </v>
          </cell>
          <cell r="N379" t="str">
            <v> </v>
          </cell>
        </row>
        <row r="380">
          <cell r="A380" t="str">
            <v>JIWA008</v>
          </cell>
          <cell r="B380" t="str">
            <v>Haloperidol 0,5 mg tab. ( PROGRAM )</v>
          </cell>
          <cell r="C380" t="str">
            <v>Tablet</v>
          </cell>
          <cell r="D380">
            <v>0</v>
          </cell>
          <cell r="E380" t="e">
            <v>#REF!</v>
          </cell>
          <cell r="F380" t="e">
            <v>#REF!</v>
          </cell>
          <cell r="G380" t="e">
            <v>#REF!</v>
          </cell>
          <cell r="H380" t="e">
            <v>#REF!</v>
          </cell>
          <cell r="I380" t="str">
            <v> </v>
          </cell>
          <cell r="J380" t="str">
            <v> </v>
          </cell>
          <cell r="K380" t="str">
            <v> </v>
          </cell>
          <cell r="L380" t="str">
            <v> </v>
          </cell>
          <cell r="M380" t="str">
            <v> </v>
          </cell>
          <cell r="N380" t="str">
            <v> </v>
          </cell>
        </row>
        <row r="381">
          <cell r="A381" t="str">
            <v>JIWA009</v>
          </cell>
          <cell r="B381" t="str">
            <v>Haloperidol 1,5 mg tab. ( PROGRAM )</v>
          </cell>
          <cell r="C381" t="str">
            <v>Tablet</v>
          </cell>
          <cell r="D381">
            <v>0</v>
          </cell>
          <cell r="E381" t="e">
            <v>#REF!</v>
          </cell>
          <cell r="F381" t="e">
            <v>#REF!</v>
          </cell>
          <cell r="G381" t="e">
            <v>#REF!</v>
          </cell>
          <cell r="H381" t="e">
            <v>#REF!</v>
          </cell>
          <cell r="I381" t="str">
            <v> </v>
          </cell>
          <cell r="J381" t="str">
            <v> </v>
          </cell>
          <cell r="K381" t="str">
            <v> </v>
          </cell>
          <cell r="L381" t="str">
            <v> </v>
          </cell>
          <cell r="M381" t="str">
            <v> </v>
          </cell>
          <cell r="N381" t="str">
            <v> </v>
          </cell>
        </row>
        <row r="382">
          <cell r="A382" t="str">
            <v>HALO5</v>
          </cell>
          <cell r="B382" t="str">
            <v>Haloperidol 5 mg ( PROGRAM )</v>
          </cell>
          <cell r="C382" t="str">
            <v>Tablet</v>
          </cell>
          <cell r="D382">
            <v>0</v>
          </cell>
          <cell r="E382" t="e">
            <v>#REF!</v>
          </cell>
          <cell r="F382" t="e">
            <v>#REF!</v>
          </cell>
          <cell r="G382" t="e">
            <v>#REF!</v>
          </cell>
          <cell r="H382" t="e">
            <v>#REF!</v>
          </cell>
          <cell r="I382" t="str">
            <v> </v>
          </cell>
          <cell r="J382" t="str">
            <v> </v>
          </cell>
          <cell r="K382" t="str">
            <v> </v>
          </cell>
          <cell r="L382" t="str">
            <v> </v>
          </cell>
          <cell r="M382" t="str">
            <v> </v>
          </cell>
          <cell r="N382" t="str">
            <v> </v>
          </cell>
        </row>
        <row r="383">
          <cell r="A383" t="str">
            <v>HALINJ</v>
          </cell>
          <cell r="B383" t="str">
            <v>Haloperidol injeksi 5 mg/ml ( PROGRAM )</v>
          </cell>
          <cell r="C383" t="str">
            <v>Ampul</v>
          </cell>
          <cell r="D383">
            <v>9</v>
          </cell>
          <cell r="E383" t="e">
            <v>#REF!</v>
          </cell>
          <cell r="F383" t="e">
            <v>#REF!</v>
          </cell>
          <cell r="G383" t="e">
            <v>#REF!</v>
          </cell>
          <cell r="H383" t="e">
            <v>#REF!</v>
          </cell>
          <cell r="I383" t="str">
            <v> </v>
          </cell>
          <cell r="J383" t="str">
            <v> </v>
          </cell>
          <cell r="K383" t="str">
            <v> </v>
          </cell>
          <cell r="L383" t="str">
            <v> </v>
          </cell>
          <cell r="M383" t="str">
            <v> </v>
          </cell>
          <cell r="N383" t="str">
            <v> </v>
          </cell>
        </row>
        <row r="384">
          <cell r="A384" t="str">
            <v>HALINJ2</v>
          </cell>
          <cell r="B384" t="str">
            <v>Haloperidol injeksi 50 mg/ml ( PROGRAM )</v>
          </cell>
          <cell r="C384" t="str">
            <v>Ampul</v>
          </cell>
          <cell r="D384">
            <v>13</v>
          </cell>
          <cell r="E384" t="e">
            <v>#REF!</v>
          </cell>
          <cell r="F384" t="e">
            <v>#REF!</v>
          </cell>
          <cell r="G384" t="e">
            <v>#REF!</v>
          </cell>
          <cell r="H384" t="e">
            <v>#REF!</v>
          </cell>
          <cell r="I384" t="str">
            <v> </v>
          </cell>
          <cell r="J384" t="str">
            <v> </v>
          </cell>
          <cell r="K384" t="str">
            <v> </v>
          </cell>
          <cell r="L384" t="str">
            <v> </v>
          </cell>
          <cell r="M384" t="str">
            <v> </v>
          </cell>
          <cell r="N384" t="str">
            <v> </v>
          </cell>
        </row>
        <row r="385">
          <cell r="A385" t="str">
            <v>JIWAA</v>
          </cell>
          <cell r="B385" t="str">
            <v>Karbamazepin 200 mg. Tab ( PROGRAM )</v>
          </cell>
          <cell r="C385" t="str">
            <v>Tablet</v>
          </cell>
          <cell r="D385">
            <v>0</v>
          </cell>
          <cell r="E385" t="e">
            <v>#REF!</v>
          </cell>
          <cell r="F385" t="e">
            <v>#REF!</v>
          </cell>
          <cell r="G385" t="e">
            <v>#REF!</v>
          </cell>
          <cell r="H385" t="e">
            <v>#REF!</v>
          </cell>
          <cell r="I385" t="str">
            <v> </v>
          </cell>
          <cell r="J385" t="str">
            <v> </v>
          </cell>
          <cell r="K385" t="str">
            <v> </v>
          </cell>
          <cell r="L385" t="str">
            <v> </v>
          </cell>
          <cell r="M385" t="str">
            <v> </v>
          </cell>
          <cell r="N385" t="str">
            <v> </v>
          </cell>
        </row>
        <row r="386">
          <cell r="A386" t="str">
            <v>JIWA014</v>
          </cell>
          <cell r="B386" t="str">
            <v>Klorpromazine 100 mg ( PROGRAM )</v>
          </cell>
          <cell r="C386" t="str">
            <v>Tablet</v>
          </cell>
          <cell r="D386">
            <v>0</v>
          </cell>
          <cell r="E386" t="e">
            <v>#REF!</v>
          </cell>
          <cell r="F386" t="e">
            <v>#REF!</v>
          </cell>
          <cell r="G386" t="e">
            <v>#REF!</v>
          </cell>
          <cell r="H386" t="e">
            <v>#REF!</v>
          </cell>
          <cell r="I386" t="str">
            <v> </v>
          </cell>
          <cell r="J386" t="str">
            <v> </v>
          </cell>
          <cell r="K386" t="str">
            <v> </v>
          </cell>
          <cell r="L386" t="str">
            <v> </v>
          </cell>
          <cell r="M386" t="str">
            <v> </v>
          </cell>
          <cell r="N386" t="str">
            <v> </v>
          </cell>
        </row>
        <row r="387">
          <cell r="A387" t="str">
            <v>RIS</v>
          </cell>
          <cell r="B387" t="str">
            <v>Risperidon tab 2mg ( PROGRAM )</v>
          </cell>
          <cell r="C387" t="str">
            <v>Tablet</v>
          </cell>
          <cell r="D387">
            <v>2435</v>
          </cell>
          <cell r="E387" t="e">
            <v>#REF!</v>
          </cell>
          <cell r="F387" t="e">
            <v>#REF!</v>
          </cell>
          <cell r="G387" t="e">
            <v>#REF!</v>
          </cell>
          <cell r="H387" t="e">
            <v>#REF!</v>
          </cell>
          <cell r="I387" t="str">
            <v> </v>
          </cell>
          <cell r="J387" t="str">
            <v> </v>
          </cell>
          <cell r="K387" t="str">
            <v> </v>
          </cell>
          <cell r="L387" t="str">
            <v> </v>
          </cell>
          <cell r="M387" t="str">
            <v> </v>
          </cell>
          <cell r="N387" t="str">
            <v> </v>
          </cell>
        </row>
        <row r="388">
          <cell r="A388" t="str">
            <v>TPZ</v>
          </cell>
          <cell r="B388" t="str">
            <v>Trifluoperazin 5mg ( PROGRAM )</v>
          </cell>
          <cell r="C388" t="str">
            <v>Tablet</v>
          </cell>
          <cell r="D388">
            <v>0</v>
          </cell>
          <cell r="E388" t="e">
            <v>#REF!</v>
          </cell>
          <cell r="F388" t="e">
            <v>#REF!</v>
          </cell>
          <cell r="G388" t="e">
            <v>#REF!</v>
          </cell>
          <cell r="H388" t="e">
            <v>#REF!</v>
          </cell>
          <cell r="I388" t="str">
            <v> </v>
          </cell>
          <cell r="J388" t="str">
            <v> </v>
          </cell>
          <cell r="K388" t="str">
            <v> </v>
          </cell>
          <cell r="L388" t="str">
            <v> </v>
          </cell>
          <cell r="M388" t="str">
            <v> </v>
          </cell>
          <cell r="N388" t="str">
            <v> </v>
          </cell>
        </row>
        <row r="389">
          <cell r="A389" t="str">
            <v>THD</v>
          </cell>
          <cell r="B389" t="str">
            <v>Triheksifenidil HCL tab. 2 mg ( PROGRAM )</v>
          </cell>
          <cell r="C389" t="str">
            <v>Tablet</v>
          </cell>
          <cell r="D389">
            <v>2591</v>
          </cell>
          <cell r="E389" t="e">
            <v>#REF!</v>
          </cell>
          <cell r="F389" t="e">
            <v>#REF!</v>
          </cell>
          <cell r="G389" t="e">
            <v>#REF!</v>
          </cell>
          <cell r="H389" t="e">
            <v>#REF!</v>
          </cell>
          <cell r="I389" t="str">
            <v> </v>
          </cell>
          <cell r="J389" t="str">
            <v> </v>
          </cell>
          <cell r="K389" t="str">
            <v> </v>
          </cell>
          <cell r="L389" t="str">
            <v> </v>
          </cell>
          <cell r="M389" t="str">
            <v> </v>
          </cell>
          <cell r="N389" t="str">
            <v> </v>
          </cell>
        </row>
        <row r="392">
          <cell r="B392" t="str">
            <v>PROGRAM KESEHATAN IBU DAN ANAK</v>
          </cell>
        </row>
        <row r="393">
          <cell r="A393" t="str">
            <v>KODE</v>
          </cell>
          <cell r="B393" t="str">
            <v>NAMA OBAT</v>
          </cell>
          <cell r="C393" t="str">
            <v xml:space="preserve">SATUAN </v>
          </cell>
          <cell r="D393" t="str">
            <v>STOK AWAL</v>
          </cell>
          <cell r="E393" t="str">
            <v>PENERIMAAN</v>
          </cell>
          <cell r="F393" t="str">
            <v xml:space="preserve">PERSEDIAAN </v>
          </cell>
          <cell r="G393" t="str">
            <v>PEMAKAIAN</v>
          </cell>
          <cell r="H393" t="str">
            <v>SISA STOK</v>
          </cell>
          <cell r="I393" t="str">
            <v>STOK OPT</v>
          </cell>
          <cell r="J393" t="str">
            <v xml:space="preserve">PERMINTAAN </v>
          </cell>
          <cell r="K393" t="str">
            <v>PEMBERIAN</v>
          </cell>
          <cell r="N393" t="str">
            <v>KET</v>
          </cell>
        </row>
        <row r="394">
          <cell r="K394" t="str">
            <v>PKD</v>
          </cell>
          <cell r="L394" t="str">
            <v>PROGRAM</v>
          </cell>
          <cell r="M394" t="str">
            <v>COVID</v>
          </cell>
        </row>
        <row r="395">
          <cell r="A395" t="str">
            <v>KIA001</v>
          </cell>
          <cell r="B395" t="str">
            <v>Ampisilin Serbuk Injeksi 1000 mg/vial</v>
          </cell>
          <cell r="C395" t="str">
            <v>Ampul</v>
          </cell>
          <cell r="E395" t="e">
            <v>#REF!</v>
          </cell>
          <cell r="F395" t="e">
            <v>#REF!</v>
          </cell>
          <cell r="G395" t="e">
            <v>#REF!</v>
          </cell>
          <cell r="H395" t="e">
            <v>#REF!</v>
          </cell>
          <cell r="I395" t="str">
            <v> </v>
          </cell>
          <cell r="J395" t="str">
            <v> </v>
          </cell>
          <cell r="K395" t="str">
            <v> </v>
          </cell>
          <cell r="L395" t="str">
            <v> </v>
          </cell>
          <cell r="M395" t="str">
            <v> </v>
          </cell>
          <cell r="N395" t="str">
            <v> </v>
          </cell>
        </row>
        <row r="396">
          <cell r="A396" t="str">
            <v>KIA002</v>
          </cell>
          <cell r="B396" t="str">
            <v>Calcii glukonas injeksi</v>
          </cell>
          <cell r="C396" t="str">
            <v>Ampul</v>
          </cell>
          <cell r="E396" t="e">
            <v>#REF!</v>
          </cell>
          <cell r="F396" t="e">
            <v>#REF!</v>
          </cell>
          <cell r="G396" t="e">
            <v>#REF!</v>
          </cell>
          <cell r="H396" t="e">
            <v>#REF!</v>
          </cell>
          <cell r="I396" t="str">
            <v> </v>
          </cell>
          <cell r="J396" t="str">
            <v> </v>
          </cell>
          <cell r="K396" t="str">
            <v> </v>
          </cell>
          <cell r="L396" t="str">
            <v> </v>
          </cell>
          <cell r="M396" t="str">
            <v> </v>
          </cell>
          <cell r="N396" t="str">
            <v> </v>
          </cell>
        </row>
        <row r="397">
          <cell r="A397" t="str">
            <v>KIA003</v>
          </cell>
          <cell r="B397" t="str">
            <v xml:space="preserve">Diazepam Injeksi 5 mg/mL </v>
          </cell>
          <cell r="C397" t="str">
            <v>Ampul</v>
          </cell>
          <cell r="E397" t="e">
            <v>#REF!</v>
          </cell>
          <cell r="F397" t="e">
            <v>#REF!</v>
          </cell>
          <cell r="G397" t="e">
            <v>#REF!</v>
          </cell>
          <cell r="H397" t="e">
            <v>#REF!</v>
          </cell>
          <cell r="I397" t="str">
            <v> </v>
          </cell>
          <cell r="J397" t="str">
            <v> </v>
          </cell>
          <cell r="K397" t="str">
            <v> </v>
          </cell>
          <cell r="L397" t="str">
            <v> </v>
          </cell>
          <cell r="M397" t="str">
            <v> </v>
          </cell>
          <cell r="N397" t="str">
            <v> </v>
          </cell>
        </row>
        <row r="398">
          <cell r="A398" t="str">
            <v>KIA004</v>
          </cell>
          <cell r="B398" t="str">
            <v xml:space="preserve">Fenobarbital Injeksi 50 mg/mL </v>
          </cell>
          <cell r="C398" t="str">
            <v>Ampul</v>
          </cell>
          <cell r="E398" t="e">
            <v>#REF!</v>
          </cell>
          <cell r="F398" t="e">
            <v>#REF!</v>
          </cell>
          <cell r="G398" t="e">
            <v>#REF!</v>
          </cell>
          <cell r="H398" t="e">
            <v>#REF!</v>
          </cell>
          <cell r="I398" t="str">
            <v> </v>
          </cell>
          <cell r="J398" t="str">
            <v> </v>
          </cell>
          <cell r="K398" t="str">
            <v> </v>
          </cell>
          <cell r="L398" t="str">
            <v> </v>
          </cell>
          <cell r="M398" t="str">
            <v> </v>
          </cell>
          <cell r="N398" t="str">
            <v> </v>
          </cell>
        </row>
        <row r="399">
          <cell r="A399" t="str">
            <v>KIA005</v>
          </cell>
          <cell r="B399" t="str">
            <v>Fitomenadion (Vit. K1) Injeksi 2 mg/mL</v>
          </cell>
          <cell r="C399" t="str">
            <v>Ampul</v>
          </cell>
          <cell r="E399" t="e">
            <v>#REF!</v>
          </cell>
          <cell r="F399" t="e">
            <v>#REF!</v>
          </cell>
          <cell r="G399" t="e">
            <v>#REF!</v>
          </cell>
          <cell r="H399" t="e">
            <v>#REF!</v>
          </cell>
          <cell r="I399" t="str">
            <v> </v>
          </cell>
          <cell r="J399" t="str">
            <v> </v>
          </cell>
          <cell r="K399" t="str">
            <v> </v>
          </cell>
          <cell r="L399" t="str">
            <v> </v>
          </cell>
          <cell r="M399" t="str">
            <v> </v>
          </cell>
          <cell r="N399" t="str">
            <v> </v>
          </cell>
        </row>
        <row r="400">
          <cell r="A400" t="str">
            <v>KIA006</v>
          </cell>
          <cell r="B400" t="str">
            <v>Gentamisin Injeksi 40 mg/ml</v>
          </cell>
          <cell r="C400" t="str">
            <v>Ampul</v>
          </cell>
          <cell r="E400" t="e">
            <v>#REF!</v>
          </cell>
          <cell r="F400" t="e">
            <v>#REF!</v>
          </cell>
          <cell r="G400" t="e">
            <v>#REF!</v>
          </cell>
          <cell r="H400" t="e">
            <v>#REF!</v>
          </cell>
          <cell r="I400" t="str">
            <v> </v>
          </cell>
          <cell r="J400" t="str">
            <v> </v>
          </cell>
          <cell r="K400" t="str">
            <v> </v>
          </cell>
          <cell r="L400" t="str">
            <v> </v>
          </cell>
          <cell r="M400" t="str">
            <v> </v>
          </cell>
          <cell r="N400" t="str">
            <v> </v>
          </cell>
        </row>
        <row r="401">
          <cell r="A401" t="str">
            <v>KIA007</v>
          </cell>
          <cell r="B401" t="str">
            <v>Levo Tiroksin 50 mcg</v>
          </cell>
          <cell r="C401" t="str">
            <v>Tablet</v>
          </cell>
          <cell r="E401" t="e">
            <v>#REF!</v>
          </cell>
          <cell r="F401" t="e">
            <v>#REF!</v>
          </cell>
          <cell r="G401" t="e">
            <v>#REF!</v>
          </cell>
          <cell r="H401" t="e">
            <v>#REF!</v>
          </cell>
          <cell r="I401" t="str">
            <v> </v>
          </cell>
          <cell r="J401" t="str">
            <v> </v>
          </cell>
          <cell r="K401" t="str">
            <v> </v>
          </cell>
          <cell r="L401" t="str">
            <v> </v>
          </cell>
          <cell r="M401" t="str">
            <v> </v>
          </cell>
          <cell r="N401" t="str">
            <v> </v>
          </cell>
        </row>
        <row r="402">
          <cell r="A402" t="str">
            <v>KIA008</v>
          </cell>
          <cell r="B402" t="str">
            <v>Metilergometrin Maleat injeksi</v>
          </cell>
          <cell r="C402" t="str">
            <v>Ampul</v>
          </cell>
          <cell r="E402" t="e">
            <v>#REF!</v>
          </cell>
          <cell r="F402" t="e">
            <v>#REF!</v>
          </cell>
          <cell r="G402" t="e">
            <v>#REF!</v>
          </cell>
          <cell r="H402" t="e">
            <v>#REF!</v>
          </cell>
          <cell r="I402" t="str">
            <v> </v>
          </cell>
          <cell r="J402" t="str">
            <v> </v>
          </cell>
          <cell r="K402" t="str">
            <v> </v>
          </cell>
          <cell r="L402" t="str">
            <v> </v>
          </cell>
          <cell r="M402" t="str">
            <v> </v>
          </cell>
          <cell r="N402" t="str">
            <v> </v>
          </cell>
        </row>
        <row r="403">
          <cell r="A403" t="str">
            <v>KIA009</v>
          </cell>
          <cell r="B403" t="str">
            <v>MgSO4 20% (PROGRAM)</v>
          </cell>
          <cell r="C403" t="str">
            <v>Ampul</v>
          </cell>
          <cell r="E403" t="e">
            <v>#REF!</v>
          </cell>
          <cell r="F403" t="e">
            <v>#REF!</v>
          </cell>
          <cell r="G403" t="e">
            <v>#REF!</v>
          </cell>
          <cell r="H403" t="e">
            <v>#REF!</v>
          </cell>
          <cell r="I403" t="str">
            <v> </v>
          </cell>
          <cell r="J403" t="str">
            <v> </v>
          </cell>
          <cell r="K403" t="str">
            <v> </v>
          </cell>
          <cell r="L403" t="str">
            <v> </v>
          </cell>
          <cell r="M403" t="str">
            <v> </v>
          </cell>
          <cell r="N403" t="str">
            <v> </v>
          </cell>
        </row>
        <row r="404">
          <cell r="A404" t="str">
            <v>KIA010</v>
          </cell>
          <cell r="B404" t="str">
            <v>MgSO4 40% (PROGRAM)</v>
          </cell>
          <cell r="C404" t="str">
            <v>Ampul</v>
          </cell>
          <cell r="E404" t="e">
            <v>#REF!</v>
          </cell>
          <cell r="F404" t="e">
            <v>#REF!</v>
          </cell>
          <cell r="G404" t="e">
            <v>#REF!</v>
          </cell>
          <cell r="H404" t="e">
            <v>#REF!</v>
          </cell>
          <cell r="I404" t="str">
            <v> </v>
          </cell>
          <cell r="J404" t="str">
            <v> </v>
          </cell>
          <cell r="K404" t="str">
            <v> </v>
          </cell>
          <cell r="L404" t="str">
            <v> </v>
          </cell>
          <cell r="M404" t="str">
            <v> </v>
          </cell>
          <cell r="N404" t="str">
            <v> </v>
          </cell>
        </row>
        <row r="405">
          <cell r="A405" t="str">
            <v>KIA011</v>
          </cell>
          <cell r="B405" t="str">
            <v>Oksitetrasiklin HCl Salep mata 1%</v>
          </cell>
          <cell r="C405" t="str">
            <v>Tube</v>
          </cell>
          <cell r="E405" t="e">
            <v>#REF!</v>
          </cell>
          <cell r="F405" t="e">
            <v>#REF!</v>
          </cell>
          <cell r="G405" t="e">
            <v>#REF!</v>
          </cell>
          <cell r="H405" t="e">
            <v>#REF!</v>
          </cell>
          <cell r="I405" t="str">
            <v> </v>
          </cell>
          <cell r="J405" t="str">
            <v> </v>
          </cell>
          <cell r="K405" t="str">
            <v> </v>
          </cell>
          <cell r="L405" t="str">
            <v> </v>
          </cell>
          <cell r="M405" t="str">
            <v> </v>
          </cell>
          <cell r="N405" t="str">
            <v> </v>
          </cell>
        </row>
        <row r="406">
          <cell r="A406" t="str">
            <v>KIA012</v>
          </cell>
          <cell r="B406" t="str">
            <v>Oksitosin 10 IU/ml - 1ml</v>
          </cell>
          <cell r="C406" t="str">
            <v>Ampul</v>
          </cell>
          <cell r="E406" t="e">
            <v>#REF!</v>
          </cell>
          <cell r="F406" t="e">
            <v>#REF!</v>
          </cell>
          <cell r="G406" t="e">
            <v>#REF!</v>
          </cell>
          <cell r="H406" t="e">
            <v>#REF!</v>
          </cell>
          <cell r="I406" t="str">
            <v> </v>
          </cell>
          <cell r="J406" t="str">
            <v> </v>
          </cell>
          <cell r="K406" t="str">
            <v> </v>
          </cell>
          <cell r="L406" t="str">
            <v> </v>
          </cell>
          <cell r="M406" t="str">
            <v> </v>
          </cell>
          <cell r="N406" t="str">
            <v> </v>
          </cell>
        </row>
        <row r="410">
          <cell r="B410" t="str">
            <v>PROGRAM GIZI</v>
          </cell>
        </row>
        <row r="411">
          <cell r="A411" t="str">
            <v>KODE</v>
          </cell>
          <cell r="B411" t="str">
            <v>NAMA OBAT</v>
          </cell>
          <cell r="C411" t="str">
            <v xml:space="preserve">SATUAN </v>
          </cell>
          <cell r="D411" t="str">
            <v>STOK AWAL</v>
          </cell>
          <cell r="E411" t="str">
            <v>PENERIMAAN</v>
          </cell>
          <cell r="F411" t="str">
            <v xml:space="preserve">PERSEDIAAN </v>
          </cell>
          <cell r="G411" t="str">
            <v>PEMAKAIAN</v>
          </cell>
          <cell r="H411" t="str">
            <v>SISA STOK</v>
          </cell>
          <cell r="I411" t="str">
            <v>STOK OPT</v>
          </cell>
          <cell r="J411" t="str">
            <v xml:space="preserve">PERMINTAAN </v>
          </cell>
          <cell r="K411" t="str">
            <v>PEMBERIAN</v>
          </cell>
          <cell r="N411" t="str">
            <v>KET</v>
          </cell>
        </row>
        <row r="412">
          <cell r="K412" t="str">
            <v>PKD</v>
          </cell>
          <cell r="L412" t="str">
            <v>PROGRAM</v>
          </cell>
          <cell r="M412" t="str">
            <v>COVID</v>
          </cell>
        </row>
        <row r="413">
          <cell r="A413" t="str">
            <v>GIZI001</v>
          </cell>
          <cell r="B413" t="str">
            <v>Alkohol swab ( Kesmas )</v>
          </cell>
          <cell r="C413" t="str">
            <v>Pcs</v>
          </cell>
          <cell r="D413">
            <v>0</v>
          </cell>
          <cell r="E413" t="e">
            <v>#REF!</v>
          </cell>
          <cell r="F413" t="e">
            <v>#REF!</v>
          </cell>
          <cell r="G413" t="e">
            <v>#REF!</v>
          </cell>
          <cell r="H413" t="e">
            <v>#REF!</v>
          </cell>
          <cell r="I413" t="str">
            <v> </v>
          </cell>
          <cell r="J413" t="str">
            <v> </v>
          </cell>
          <cell r="K413" t="str">
            <v> </v>
          </cell>
          <cell r="L413" t="str">
            <v> </v>
          </cell>
          <cell r="M413" t="str">
            <v> </v>
          </cell>
          <cell r="N413" t="str">
            <v> </v>
          </cell>
        </row>
        <row r="414">
          <cell r="A414" t="str">
            <v>GIZI002</v>
          </cell>
          <cell r="B414" t="str">
            <v>Blood Lancet ( Kesmas )</v>
          </cell>
          <cell r="C414" t="str">
            <v>Pcs</v>
          </cell>
          <cell r="D414">
            <v>0</v>
          </cell>
          <cell r="E414" t="e">
            <v>#REF!</v>
          </cell>
          <cell r="F414" t="e">
            <v>#REF!</v>
          </cell>
          <cell r="G414" t="e">
            <v>#REF!</v>
          </cell>
          <cell r="H414" t="e">
            <v>#REF!</v>
          </cell>
          <cell r="I414" t="str">
            <v> </v>
          </cell>
          <cell r="J414" t="str">
            <v> </v>
          </cell>
          <cell r="K414" t="str">
            <v> </v>
          </cell>
          <cell r="L414" t="str">
            <v> </v>
          </cell>
          <cell r="M414" t="str">
            <v> </v>
          </cell>
          <cell r="N414" t="str">
            <v> </v>
          </cell>
        </row>
        <row r="415">
          <cell r="A415" t="str">
            <v>GIZI003</v>
          </cell>
          <cell r="B415" t="str">
            <v>Hemoglobin Strip</v>
          </cell>
          <cell r="C415" t="str">
            <v>Test</v>
          </cell>
          <cell r="D415">
            <v>0</v>
          </cell>
          <cell r="E415" t="e">
            <v>#REF!</v>
          </cell>
          <cell r="F415" t="e">
            <v>#REF!</v>
          </cell>
          <cell r="G415" t="e">
            <v>#REF!</v>
          </cell>
          <cell r="H415" t="e">
            <v>#REF!</v>
          </cell>
          <cell r="I415" t="str">
            <v> </v>
          </cell>
          <cell r="J415" t="str">
            <v> </v>
          </cell>
          <cell r="K415" t="str">
            <v> </v>
          </cell>
          <cell r="L415" t="str">
            <v> </v>
          </cell>
          <cell r="M415" t="str">
            <v> </v>
          </cell>
          <cell r="N415" t="str">
            <v> </v>
          </cell>
        </row>
        <row r="416">
          <cell r="A416" t="str">
            <v>GIZI004</v>
          </cell>
          <cell r="B416" t="str">
            <v>Mineral Mix</v>
          </cell>
          <cell r="C416" t="str">
            <v>Sachet</v>
          </cell>
          <cell r="D416">
            <v>0</v>
          </cell>
          <cell r="E416" t="e">
            <v>#REF!</v>
          </cell>
          <cell r="F416" t="e">
            <v>#REF!</v>
          </cell>
          <cell r="G416" t="e">
            <v>#REF!</v>
          </cell>
          <cell r="H416" t="e">
            <v>#REF!</v>
          </cell>
          <cell r="I416" t="str">
            <v> </v>
          </cell>
          <cell r="J416" t="str">
            <v> </v>
          </cell>
          <cell r="K416" t="str">
            <v> </v>
          </cell>
          <cell r="L416" t="str">
            <v> </v>
          </cell>
          <cell r="M416" t="str">
            <v> </v>
          </cell>
          <cell r="N416" t="str">
            <v> </v>
          </cell>
        </row>
        <row r="417">
          <cell r="A417" t="str">
            <v>GIZI005</v>
          </cell>
          <cell r="B417" t="str">
            <v>Retinol 100.000 iu ( PROGRAM )</v>
          </cell>
          <cell r="C417" t="str">
            <v>Kapsul</v>
          </cell>
          <cell r="D417">
            <v>0</v>
          </cell>
          <cell r="E417" t="e">
            <v>#REF!</v>
          </cell>
          <cell r="F417" t="e">
            <v>#REF!</v>
          </cell>
          <cell r="G417" t="e">
            <v>#REF!</v>
          </cell>
          <cell r="H417" t="e">
            <v>#REF!</v>
          </cell>
          <cell r="I417" t="str">
            <v> </v>
          </cell>
          <cell r="J417" t="str">
            <v> </v>
          </cell>
          <cell r="K417" t="str">
            <v> </v>
          </cell>
          <cell r="L417" t="str">
            <v> </v>
          </cell>
          <cell r="M417" t="str">
            <v> </v>
          </cell>
          <cell r="N417" t="str">
            <v> </v>
          </cell>
        </row>
        <row r="418">
          <cell r="A418" t="str">
            <v>GIZI006</v>
          </cell>
          <cell r="B418" t="str">
            <v>Retinol 200.000 iu ( PROGRAM )</v>
          </cell>
          <cell r="C418" t="str">
            <v>Kapsul</v>
          </cell>
          <cell r="D418">
            <v>0</v>
          </cell>
          <cell r="E418" t="e">
            <v>#REF!</v>
          </cell>
          <cell r="F418" t="e">
            <v>#REF!</v>
          </cell>
          <cell r="G418" t="e">
            <v>#REF!</v>
          </cell>
          <cell r="H418" t="e">
            <v>#REF!</v>
          </cell>
          <cell r="I418" t="str">
            <v> </v>
          </cell>
          <cell r="J418" t="str">
            <v> </v>
          </cell>
          <cell r="K418" t="str">
            <v> </v>
          </cell>
          <cell r="L418" t="str">
            <v> </v>
          </cell>
          <cell r="M418" t="str">
            <v> </v>
          </cell>
          <cell r="N418" t="str">
            <v> </v>
          </cell>
        </row>
        <row r="419">
          <cell r="A419" t="str">
            <v>SF</v>
          </cell>
          <cell r="B419" t="str">
            <v>Tablet Tambah Darah komb ( PROGRAM )</v>
          </cell>
          <cell r="C419" t="str">
            <v>Tablet</v>
          </cell>
          <cell r="D419">
            <v>1861</v>
          </cell>
          <cell r="E419" t="e">
            <v>#REF!</v>
          </cell>
          <cell r="F419" t="e">
            <v>#REF!</v>
          </cell>
          <cell r="G419" t="e">
            <v>#REF!</v>
          </cell>
          <cell r="H419" t="e">
            <v>#REF!</v>
          </cell>
          <cell r="I419" t="str">
            <v> </v>
          </cell>
          <cell r="J419" t="str">
            <v> </v>
          </cell>
          <cell r="K419" t="str">
            <v> </v>
          </cell>
          <cell r="L419" t="str">
            <v> </v>
          </cell>
          <cell r="M419" t="str">
            <v> </v>
          </cell>
          <cell r="N419" t="str">
            <v> </v>
          </cell>
        </row>
        <row r="420">
          <cell r="A420" t="str">
            <v>GIZI008</v>
          </cell>
          <cell r="B420" t="str">
            <v>Taburia</v>
          </cell>
          <cell r="C420" t="str">
            <v>Sachet</v>
          </cell>
          <cell r="D420">
            <v>0</v>
          </cell>
          <cell r="E420" t="e">
            <v>#REF!</v>
          </cell>
          <cell r="F420" t="e">
            <v>#REF!</v>
          </cell>
          <cell r="G420" t="e">
            <v>#REF!</v>
          </cell>
          <cell r="H420" t="e">
            <v>#REF!</v>
          </cell>
          <cell r="I420" t="str">
            <v> </v>
          </cell>
          <cell r="J420" t="str">
            <v> </v>
          </cell>
          <cell r="K420" t="str">
            <v> </v>
          </cell>
          <cell r="L420" t="str">
            <v> </v>
          </cell>
          <cell r="M420" t="str">
            <v> </v>
          </cell>
          <cell r="N420" t="str">
            <v> </v>
          </cell>
        </row>
        <row r="422">
          <cell r="B422" t="str">
            <v>PROGRAM DIARE</v>
          </cell>
        </row>
        <row r="423">
          <cell r="A423" t="str">
            <v>KODE</v>
          </cell>
          <cell r="B423" t="str">
            <v>NAMA OBAT</v>
          </cell>
          <cell r="C423" t="str">
            <v xml:space="preserve">SATUAN </v>
          </cell>
          <cell r="D423" t="str">
            <v>STOK AWAL</v>
          </cell>
          <cell r="E423" t="str">
            <v>PENERIMAAN</v>
          </cell>
          <cell r="F423" t="str">
            <v xml:space="preserve">PERSEDIAAN </v>
          </cell>
          <cell r="G423" t="str">
            <v>PEMAKAIAN</v>
          </cell>
          <cell r="H423" t="str">
            <v>SISA STOK</v>
          </cell>
          <cell r="I423" t="str">
            <v>STOK OPT</v>
          </cell>
          <cell r="J423" t="str">
            <v xml:space="preserve">PERMINTAAN </v>
          </cell>
          <cell r="K423" t="str">
            <v>PEMBERIAN</v>
          </cell>
          <cell r="N423" t="str">
            <v>KET</v>
          </cell>
        </row>
        <row r="424">
          <cell r="K424" t="str">
            <v>PKD</v>
          </cell>
          <cell r="L424" t="str">
            <v>PROGRAM</v>
          </cell>
          <cell r="M424" t="str">
            <v>COVID</v>
          </cell>
        </row>
        <row r="425">
          <cell r="A425" t="str">
            <v>GO</v>
          </cell>
          <cell r="B425" t="str">
            <v>Garam Oralit</v>
          </cell>
          <cell r="C425" t="str">
            <v>Sachet</v>
          </cell>
          <cell r="D425">
            <v>70</v>
          </cell>
          <cell r="E425" t="e">
            <v>#REF!</v>
          </cell>
          <cell r="F425" t="e">
            <v>#REF!</v>
          </cell>
          <cell r="G425" t="e">
            <v>#REF!</v>
          </cell>
          <cell r="H425" t="e">
            <v>#REF!</v>
          </cell>
          <cell r="I425" t="str">
            <v> </v>
          </cell>
          <cell r="J425" t="str">
            <v> </v>
          </cell>
          <cell r="K425" t="str">
            <v> </v>
          </cell>
          <cell r="L425" t="str">
            <v> </v>
          </cell>
          <cell r="M425" t="str">
            <v> </v>
          </cell>
          <cell r="N425" t="str">
            <v> </v>
          </cell>
        </row>
        <row r="426">
          <cell r="A426" t="str">
            <v>ZINC</v>
          </cell>
          <cell r="B426" t="str">
            <v>Zink Tablet 20mg</v>
          </cell>
          <cell r="C426" t="str">
            <v>Tablet</v>
          </cell>
          <cell r="D426">
            <v>451</v>
          </cell>
          <cell r="E426" t="e">
            <v>#REF!</v>
          </cell>
          <cell r="F426" t="e">
            <v>#REF!</v>
          </cell>
          <cell r="G426" t="e">
            <v>#REF!</v>
          </cell>
          <cell r="H426" t="e">
            <v>#REF!</v>
          </cell>
          <cell r="I426" t="str">
            <v> </v>
          </cell>
          <cell r="J426" t="str">
            <v> </v>
          </cell>
          <cell r="K426" t="str">
            <v> </v>
          </cell>
          <cell r="L426" t="str">
            <v> </v>
          </cell>
          <cell r="M426" t="str">
            <v> </v>
          </cell>
          <cell r="N426" t="str">
            <v> </v>
          </cell>
        </row>
        <row r="429">
          <cell r="B429" t="str">
            <v>PROGRAM FILLARIASIS DAN KECACINGAN</v>
          </cell>
        </row>
        <row r="430">
          <cell r="A430" t="str">
            <v>KODE</v>
          </cell>
          <cell r="B430" t="str">
            <v>NAMA OBAT</v>
          </cell>
          <cell r="C430" t="str">
            <v xml:space="preserve">SATUAN </v>
          </cell>
          <cell r="D430" t="str">
            <v>STOK AWAL</v>
          </cell>
          <cell r="E430" t="str">
            <v>PENERIMAAN</v>
          </cell>
          <cell r="F430" t="str">
            <v xml:space="preserve">PERSEDIAAN </v>
          </cell>
          <cell r="G430" t="str">
            <v>PEMAKAIAN</v>
          </cell>
          <cell r="H430" t="str">
            <v>SISA STOK</v>
          </cell>
          <cell r="I430" t="str">
            <v>STOK OPT</v>
          </cell>
          <cell r="J430" t="str">
            <v xml:space="preserve">PERMINTAAN </v>
          </cell>
          <cell r="K430" t="str">
            <v>PEMBERIAN</v>
          </cell>
          <cell r="N430" t="str">
            <v>KET</v>
          </cell>
        </row>
        <row r="431">
          <cell r="K431" t="str">
            <v>PKD</v>
          </cell>
          <cell r="L431" t="str">
            <v>PROGRAM</v>
          </cell>
          <cell r="M431" t="str">
            <v>COVID</v>
          </cell>
        </row>
        <row r="432">
          <cell r="A432" t="str">
            <v>ALB</v>
          </cell>
          <cell r="B432" t="str">
            <v>Albendazol tablet 400mg</v>
          </cell>
          <cell r="C432" t="str">
            <v>Tablet</v>
          </cell>
          <cell r="D432">
            <v>63</v>
          </cell>
          <cell r="E432" t="e">
            <v>#REF!</v>
          </cell>
          <cell r="F432" t="e">
            <v>#REF!</v>
          </cell>
          <cell r="G432" t="e">
            <v>#REF!</v>
          </cell>
          <cell r="H432" t="e">
            <v>#REF!</v>
          </cell>
        </row>
        <row r="433">
          <cell r="A433" t="str">
            <v>ALBS</v>
          </cell>
          <cell r="B433" t="str">
            <v>Albendazol susp 200mg/5ml</v>
          </cell>
          <cell r="C433" t="str">
            <v>Botol</v>
          </cell>
          <cell r="D433">
            <v>0</v>
          </cell>
          <cell r="E433" t="e">
            <v>#REF!</v>
          </cell>
          <cell r="F433" t="e">
            <v>#REF!</v>
          </cell>
          <cell r="G433" t="e">
            <v>#REF!</v>
          </cell>
          <cell r="H433" t="e">
            <v>#REF!</v>
          </cell>
        </row>
        <row r="436">
          <cell r="B436" t="str">
            <v>PROGRAM MALARIA</v>
          </cell>
        </row>
        <row r="437">
          <cell r="A437" t="str">
            <v>KODE</v>
          </cell>
          <cell r="B437" t="str">
            <v>NAMA OBAT</v>
          </cell>
          <cell r="C437" t="str">
            <v xml:space="preserve">SATUAN </v>
          </cell>
          <cell r="D437" t="str">
            <v>STOK AWAL</v>
          </cell>
          <cell r="E437" t="str">
            <v>PENERIMAAN</v>
          </cell>
          <cell r="F437" t="str">
            <v xml:space="preserve">PERSEDIAAN </v>
          </cell>
          <cell r="G437" t="str">
            <v>PEMAKAIAN</v>
          </cell>
          <cell r="H437" t="str">
            <v>SISA STOK</v>
          </cell>
          <cell r="I437" t="str">
            <v>STOK OPT</v>
          </cell>
          <cell r="J437" t="str">
            <v xml:space="preserve">PERMINTAAN </v>
          </cell>
          <cell r="K437" t="str">
            <v>PEMBERIAN</v>
          </cell>
          <cell r="N437" t="str">
            <v>KET</v>
          </cell>
        </row>
        <row r="438">
          <cell r="K438" t="str">
            <v>PKD</v>
          </cell>
          <cell r="L438" t="str">
            <v>PROGRAM</v>
          </cell>
          <cell r="M438" t="str">
            <v>COVID</v>
          </cell>
        </row>
        <row r="439">
          <cell r="A439" t="str">
            <v>MLR001</v>
          </cell>
          <cell r="B439" t="str">
            <v>Artesunat Injeksi</v>
          </cell>
          <cell r="C439" t="str">
            <v>Vial</v>
          </cell>
          <cell r="E439" t="e">
            <v>#REF!</v>
          </cell>
          <cell r="F439" t="e">
            <v>#REF!</v>
          </cell>
          <cell r="G439" t="e">
            <v>#REF!</v>
          </cell>
          <cell r="H439" t="e">
            <v>#REF!</v>
          </cell>
        </row>
        <row r="440">
          <cell r="A440" t="str">
            <v>MLR002</v>
          </cell>
          <cell r="B440" t="str">
            <v>DHP ( Dihidro Artemisin + Piperaquin )</v>
          </cell>
          <cell r="C440" t="str">
            <v>Tablet</v>
          </cell>
          <cell r="E440" t="e">
            <v>#REF!</v>
          </cell>
          <cell r="F440" t="e">
            <v>#REF!</v>
          </cell>
          <cell r="G440" t="e">
            <v>#REF!</v>
          </cell>
          <cell r="H440" t="e">
            <v>#REF!</v>
          </cell>
        </row>
        <row r="441">
          <cell r="A441" t="str">
            <v>MLR003</v>
          </cell>
          <cell r="B441" t="str">
            <v>Malaria Ag.pLDH/HRP2</v>
          </cell>
          <cell r="C441" t="str">
            <v>Test</v>
          </cell>
          <cell r="E441" t="e">
            <v>#REF!</v>
          </cell>
          <cell r="F441" t="e">
            <v>#REF!</v>
          </cell>
          <cell r="G441" t="e">
            <v>#REF!</v>
          </cell>
          <cell r="H441" t="e">
            <v>#REF!</v>
          </cell>
        </row>
        <row r="442">
          <cell r="A442" t="str">
            <v>MLR004</v>
          </cell>
          <cell r="B442" t="str">
            <v>Primaquin 15mg</v>
          </cell>
          <cell r="C442" t="str">
            <v>Tablet</v>
          </cell>
          <cell r="E442" t="e">
            <v>#REF!</v>
          </cell>
          <cell r="F442" t="e">
            <v>#REF!</v>
          </cell>
          <cell r="G442" t="e">
            <v>#REF!</v>
          </cell>
          <cell r="H442" t="e">
            <v>#REF!</v>
          </cell>
        </row>
        <row r="445">
          <cell r="B445" t="str">
            <v>PROGRAM DBD</v>
          </cell>
        </row>
        <row r="446">
          <cell r="A446" t="str">
            <v>KODE</v>
          </cell>
          <cell r="B446" t="str">
            <v>NAMA OBAT</v>
          </cell>
          <cell r="C446" t="str">
            <v xml:space="preserve">SATUAN </v>
          </cell>
          <cell r="D446" t="str">
            <v>STOK AWAL</v>
          </cell>
          <cell r="E446" t="str">
            <v>PENERIMAAN</v>
          </cell>
          <cell r="F446" t="str">
            <v xml:space="preserve">PERSEDIAAN </v>
          </cell>
          <cell r="G446" t="str">
            <v>PEMAKAIAN</v>
          </cell>
          <cell r="H446" t="str">
            <v>SISA STOK</v>
          </cell>
          <cell r="I446" t="str">
            <v>STOK OPT</v>
          </cell>
          <cell r="J446" t="str">
            <v xml:space="preserve">PERMINTAAN </v>
          </cell>
          <cell r="K446" t="str">
            <v>PEMBERIAN</v>
          </cell>
          <cell r="N446" t="str">
            <v>KET</v>
          </cell>
        </row>
        <row r="447">
          <cell r="K447" t="str">
            <v>PKD</v>
          </cell>
          <cell r="L447" t="str">
            <v>PROGRAM</v>
          </cell>
          <cell r="M447" t="str">
            <v>COVID</v>
          </cell>
        </row>
        <row r="448">
          <cell r="A448" t="str">
            <v>DBD001</v>
          </cell>
          <cell r="B448" t="str">
            <v>Abate</v>
          </cell>
          <cell r="C448" t="str">
            <v>Botol</v>
          </cell>
          <cell r="E448" t="e">
            <v>#REF!</v>
          </cell>
          <cell r="F448" t="e">
            <v>#REF!</v>
          </cell>
          <cell r="G448" t="e">
            <v>#REF!</v>
          </cell>
          <cell r="H448" t="e">
            <v>#REF!</v>
          </cell>
        </row>
        <row r="449">
          <cell r="A449" t="str">
            <v>DBD002</v>
          </cell>
          <cell r="B449" t="str">
            <v>Chikungunya IgM/IgG</v>
          </cell>
          <cell r="C449" t="str">
            <v>Test</v>
          </cell>
          <cell r="E449" t="e">
            <v>#REF!</v>
          </cell>
          <cell r="F449" t="e">
            <v>#REF!</v>
          </cell>
          <cell r="G449" t="e">
            <v>#REF!</v>
          </cell>
          <cell r="H449" t="e">
            <v>#REF!</v>
          </cell>
        </row>
        <row r="450">
          <cell r="A450" t="str">
            <v>DBD003</v>
          </cell>
          <cell r="B450" t="str">
            <v>RDT DBD</v>
          </cell>
          <cell r="C450" t="str">
            <v>Test</v>
          </cell>
          <cell r="E450" t="e">
            <v>#REF!</v>
          </cell>
          <cell r="F450" t="e">
            <v>#REF!</v>
          </cell>
          <cell r="G450" t="e">
            <v>#REF!</v>
          </cell>
          <cell r="H450" t="e">
            <v>#REF!</v>
          </cell>
        </row>
        <row r="451">
          <cell r="A451" t="str">
            <v>DBD004</v>
          </cell>
          <cell r="B451" t="str">
            <v>Virotec Dengue Combo</v>
          </cell>
          <cell r="C451" t="str">
            <v>Test</v>
          </cell>
          <cell r="E451" t="e">
            <v>#REF!</v>
          </cell>
          <cell r="F451" t="e">
            <v>#REF!</v>
          </cell>
          <cell r="G451" t="e">
            <v>#REF!</v>
          </cell>
          <cell r="H451" t="e">
            <v>#REF!</v>
          </cell>
        </row>
        <row r="457">
          <cell r="B457" t="str">
            <v>PROGRAM KUSTA</v>
          </cell>
        </row>
        <row r="458">
          <cell r="A458" t="str">
            <v>KODE</v>
          </cell>
          <cell r="B458" t="str">
            <v>NAMA OBAT</v>
          </cell>
          <cell r="C458" t="str">
            <v xml:space="preserve">SATUAN </v>
          </cell>
          <cell r="D458" t="str">
            <v>STOK AWAL</v>
          </cell>
          <cell r="E458" t="str">
            <v>PENERIMAAN</v>
          </cell>
          <cell r="F458" t="str">
            <v xml:space="preserve">PERSEDIAAN </v>
          </cell>
          <cell r="G458" t="str">
            <v>PEMAKAIAN</v>
          </cell>
          <cell r="H458" t="str">
            <v>SISA STOK</v>
          </cell>
          <cell r="I458" t="str">
            <v>STOK OPT</v>
          </cell>
          <cell r="J458" t="str">
            <v xml:space="preserve">PERMINTAAN </v>
          </cell>
          <cell r="K458" t="str">
            <v>PEMBERIAN</v>
          </cell>
          <cell r="N458" t="str">
            <v>KET</v>
          </cell>
        </row>
        <row r="459">
          <cell r="K459" t="str">
            <v>PKD</v>
          </cell>
          <cell r="L459" t="str">
            <v>PROGRAM</v>
          </cell>
          <cell r="M459" t="str">
            <v>COVID</v>
          </cell>
        </row>
        <row r="460">
          <cell r="A460" t="str">
            <v>KUSTA001</v>
          </cell>
          <cell r="B460" t="str">
            <v>MDT COMBI MB Dewasa</v>
          </cell>
          <cell r="C460" t="str">
            <v>Blister</v>
          </cell>
          <cell r="E460" t="e">
            <v>#REF!</v>
          </cell>
          <cell r="F460" t="e">
            <v>#REF!</v>
          </cell>
          <cell r="G460" t="e">
            <v>#REF!</v>
          </cell>
          <cell r="H460" t="e">
            <v>#REF!</v>
          </cell>
        </row>
        <row r="461">
          <cell r="A461" t="str">
            <v>KUSTA002</v>
          </cell>
          <cell r="B461" t="str">
            <v>MDT COMBI MB Anak</v>
          </cell>
          <cell r="C461" t="str">
            <v>Blister</v>
          </cell>
          <cell r="E461" t="e">
            <v>#REF!</v>
          </cell>
          <cell r="F461" t="e">
            <v>#REF!</v>
          </cell>
          <cell r="G461" t="e">
            <v>#REF!</v>
          </cell>
          <cell r="H461" t="e">
            <v>#REF!</v>
          </cell>
        </row>
        <row r="462">
          <cell r="A462" t="str">
            <v>KUSTA003</v>
          </cell>
          <cell r="B462" t="str">
            <v>MDT COMBI PB Dewasa</v>
          </cell>
          <cell r="C462" t="str">
            <v>Blister</v>
          </cell>
          <cell r="E462" t="e">
            <v>#REF!</v>
          </cell>
          <cell r="F462" t="e">
            <v>#REF!</v>
          </cell>
          <cell r="G462" t="e">
            <v>#REF!</v>
          </cell>
          <cell r="H462" t="e">
            <v>#REF!</v>
          </cell>
        </row>
        <row r="463">
          <cell r="A463" t="str">
            <v>KUSTA004</v>
          </cell>
          <cell r="B463" t="str">
            <v>MDT COMBI PB Anak</v>
          </cell>
          <cell r="C463" t="str">
            <v>Blister</v>
          </cell>
          <cell r="E463" t="e">
            <v>#REF!</v>
          </cell>
          <cell r="F463" t="e">
            <v>#REF!</v>
          </cell>
          <cell r="G463" t="e">
            <v>#REF!</v>
          </cell>
          <cell r="H463" t="e">
            <v>#REF!</v>
          </cell>
        </row>
        <row r="466">
          <cell r="B466" t="str">
            <v>PROGRAM HEPATITIS</v>
          </cell>
        </row>
        <row r="467">
          <cell r="A467" t="str">
            <v>KODE</v>
          </cell>
          <cell r="B467" t="str">
            <v>NAMA OBAT</v>
          </cell>
          <cell r="C467" t="str">
            <v xml:space="preserve">SATUAN </v>
          </cell>
          <cell r="D467" t="str">
            <v>STOK AWAL</v>
          </cell>
          <cell r="E467" t="str">
            <v>PENERIMAAN</v>
          </cell>
          <cell r="F467" t="str">
            <v xml:space="preserve">PERSEDIAAN </v>
          </cell>
          <cell r="G467" t="str">
            <v>PEMAKAIAN</v>
          </cell>
          <cell r="H467" t="str">
            <v>SISA STOK</v>
          </cell>
          <cell r="I467" t="str">
            <v>STOK OPT</v>
          </cell>
          <cell r="J467" t="str">
            <v xml:space="preserve">PERMINTAAN </v>
          </cell>
          <cell r="K467" t="str">
            <v>PEMBERIAN</v>
          </cell>
          <cell r="N467" t="str">
            <v>KET</v>
          </cell>
        </row>
        <row r="468">
          <cell r="K468" t="str">
            <v>PKD</v>
          </cell>
          <cell r="L468" t="str">
            <v>PROGRAM</v>
          </cell>
          <cell r="M468" t="str">
            <v>COVID</v>
          </cell>
        </row>
        <row r="469">
          <cell r="A469" t="str">
            <v>HEP001</v>
          </cell>
          <cell r="B469" t="str">
            <v>HBIG</v>
          </cell>
          <cell r="C469" t="str">
            <v>Syringe</v>
          </cell>
          <cell r="E469" t="e">
            <v>#REF!</v>
          </cell>
          <cell r="F469" t="e">
            <v>#REF!</v>
          </cell>
          <cell r="G469" t="e">
            <v>#REF!</v>
          </cell>
          <cell r="H469" t="e">
            <v>#REF!</v>
          </cell>
        </row>
        <row r="470">
          <cell r="A470" t="str">
            <v>HEP002</v>
          </cell>
          <cell r="B470" t="str">
            <v>HbSAG</v>
          </cell>
          <cell r="C470" t="str">
            <v>Test</v>
          </cell>
          <cell r="E470" t="e">
            <v>#REF!</v>
          </cell>
          <cell r="F470" t="e">
            <v>#REF!</v>
          </cell>
          <cell r="G470" t="e">
            <v>#REF!</v>
          </cell>
          <cell r="H470" t="e">
            <v>#REF!</v>
          </cell>
        </row>
        <row r="471">
          <cell r="A471" t="str">
            <v>HEP003</v>
          </cell>
          <cell r="B471" t="str">
            <v>Startes HCV</v>
          </cell>
          <cell r="C471" t="str">
            <v>Test</v>
          </cell>
          <cell r="E471" t="e">
            <v>#REF!</v>
          </cell>
          <cell r="F471" t="e">
            <v>#REF!</v>
          </cell>
          <cell r="G471" t="e">
            <v>#REF!</v>
          </cell>
          <cell r="H471" t="e">
            <v>#REF!</v>
          </cell>
        </row>
        <row r="473">
          <cell r="B473" t="str">
            <v>PROGRAM PTM</v>
          </cell>
        </row>
        <row r="474">
          <cell r="A474" t="str">
            <v>KODE</v>
          </cell>
          <cell r="B474" t="str">
            <v>NAMA OBAT</v>
          </cell>
          <cell r="C474" t="str">
            <v xml:space="preserve">SATUAN </v>
          </cell>
          <cell r="D474" t="str">
            <v>STOK AWAL</v>
          </cell>
          <cell r="E474" t="str">
            <v>PENERIMAAN</v>
          </cell>
          <cell r="F474" t="str">
            <v xml:space="preserve">PERSEDIAAN </v>
          </cell>
          <cell r="G474" t="str">
            <v>PEMAKAIAN</v>
          </cell>
          <cell r="H474" t="str">
            <v>SISA STOK</v>
          </cell>
          <cell r="I474" t="str">
            <v>STOK OPT</v>
          </cell>
          <cell r="J474" t="str">
            <v xml:space="preserve">PERMINTAAN </v>
          </cell>
          <cell r="K474" t="str">
            <v>PEMBERIAN</v>
          </cell>
          <cell r="N474" t="str">
            <v>KET</v>
          </cell>
        </row>
        <row r="475">
          <cell r="K475" t="str">
            <v>PKD</v>
          </cell>
          <cell r="L475" t="str">
            <v>PROGRAM</v>
          </cell>
          <cell r="M475" t="str">
            <v>COVID</v>
          </cell>
        </row>
        <row r="476">
          <cell r="A476" t="str">
            <v>PTM001</v>
          </cell>
          <cell r="B476" t="str">
            <v>ALAT STRIP GULA DARAH</v>
          </cell>
          <cell r="C476" t="str">
            <v>Pcs</v>
          </cell>
          <cell r="E476" t="e">
            <v>#REF!</v>
          </cell>
          <cell r="F476" t="e">
            <v>#REF!</v>
          </cell>
          <cell r="G476" t="e">
            <v>#REF!</v>
          </cell>
          <cell r="H476" t="e">
            <v>#REF!</v>
          </cell>
        </row>
        <row r="477">
          <cell r="A477" t="str">
            <v>PTM002</v>
          </cell>
          <cell r="B477" t="str">
            <v>ALKOHOL 96%</v>
          </cell>
          <cell r="C477" t="str">
            <v>Botol</v>
          </cell>
          <cell r="E477" t="e">
            <v>#REF!</v>
          </cell>
          <cell r="F477" t="e">
            <v>#REF!</v>
          </cell>
          <cell r="G477" t="e">
            <v>#REF!</v>
          </cell>
          <cell r="H477" t="e">
            <v>#REF!</v>
          </cell>
        </row>
        <row r="478">
          <cell r="A478" t="str">
            <v>PTM003</v>
          </cell>
          <cell r="B478" t="str">
            <v>ALKOHOL SWAB ( BAYMED)</v>
          </cell>
          <cell r="C478" t="str">
            <v>Pcs</v>
          </cell>
          <cell r="E478" t="e">
            <v>#REF!</v>
          </cell>
          <cell r="F478" t="e">
            <v>#REF!</v>
          </cell>
          <cell r="G478" t="e">
            <v>#REF!</v>
          </cell>
          <cell r="H478" t="e">
            <v>#REF!</v>
          </cell>
        </row>
        <row r="479">
          <cell r="A479" t="str">
            <v>PTM004</v>
          </cell>
          <cell r="B479" t="str">
            <v>ALKOHOL SWAB ( GP )</v>
          </cell>
          <cell r="C479" t="str">
            <v>Pcs</v>
          </cell>
          <cell r="E479" t="e">
            <v>#REF!</v>
          </cell>
          <cell r="F479" t="e">
            <v>#REF!</v>
          </cell>
          <cell r="G479" t="e">
            <v>#REF!</v>
          </cell>
          <cell r="H479" t="e">
            <v>#REF!</v>
          </cell>
        </row>
        <row r="480">
          <cell r="A480" t="str">
            <v>PTM005</v>
          </cell>
          <cell r="B480" t="str">
            <v>ASAM ASETAT 5%</v>
          </cell>
          <cell r="C480" t="str">
            <v>Botol</v>
          </cell>
          <cell r="E480" t="e">
            <v>#REF!</v>
          </cell>
          <cell r="F480" t="e">
            <v>#REF!</v>
          </cell>
          <cell r="G480" t="e">
            <v>#REF!</v>
          </cell>
          <cell r="H480" t="e">
            <v>#REF!</v>
          </cell>
        </row>
        <row r="481">
          <cell r="A481" t="str">
            <v>PTM006</v>
          </cell>
          <cell r="B481" t="str">
            <v>BLOOD LANCET</v>
          </cell>
          <cell r="C481" t="str">
            <v>Pcs</v>
          </cell>
          <cell r="E481" t="e">
            <v>#REF!</v>
          </cell>
          <cell r="F481" t="e">
            <v>#REF!</v>
          </cell>
          <cell r="G481" t="e">
            <v>#REF!</v>
          </cell>
          <cell r="H481" t="e">
            <v>#REF!</v>
          </cell>
        </row>
        <row r="482">
          <cell r="A482" t="str">
            <v>PTM007</v>
          </cell>
          <cell r="B482" t="str">
            <v>GEL EKG</v>
          </cell>
          <cell r="C482" t="str">
            <v>Botol</v>
          </cell>
          <cell r="E482" t="e">
            <v>#REF!</v>
          </cell>
          <cell r="F482" t="e">
            <v>#REF!</v>
          </cell>
          <cell r="G482" t="e">
            <v>#REF!</v>
          </cell>
          <cell r="H482" t="e">
            <v>#REF!</v>
          </cell>
        </row>
        <row r="483">
          <cell r="A483" t="str">
            <v>PTM008</v>
          </cell>
          <cell r="B483" t="str">
            <v>KAPAS LIDI</v>
          </cell>
          <cell r="C483" t="str">
            <v>Pcs</v>
          </cell>
          <cell r="E483" t="e">
            <v>#REF!</v>
          </cell>
          <cell r="F483" t="e">
            <v>#REF!</v>
          </cell>
          <cell r="G483" t="e">
            <v>#REF!</v>
          </cell>
          <cell r="H483" t="e">
            <v>#REF!</v>
          </cell>
        </row>
        <row r="484">
          <cell r="A484" t="str">
            <v>PTM009</v>
          </cell>
          <cell r="B484" t="str">
            <v>KAPAS PEMBALUT 250GR</v>
          </cell>
          <cell r="C484" t="str">
            <v>Pcs</v>
          </cell>
          <cell r="E484" t="e">
            <v>#REF!</v>
          </cell>
          <cell r="F484" t="e">
            <v>#REF!</v>
          </cell>
          <cell r="G484" t="e">
            <v>#REF!</v>
          </cell>
          <cell r="H484" t="e">
            <v>#REF!</v>
          </cell>
        </row>
        <row r="485">
          <cell r="A485" t="str">
            <v>PTM010</v>
          </cell>
          <cell r="B485" t="str">
            <v>KERTAS EKG 110 X 30</v>
          </cell>
          <cell r="C485" t="str">
            <v>Roll</v>
          </cell>
          <cell r="E485" t="e">
            <v>#REF!</v>
          </cell>
          <cell r="F485" t="e">
            <v>#REF!</v>
          </cell>
          <cell r="G485" t="e">
            <v>#REF!</v>
          </cell>
          <cell r="H485" t="e">
            <v>#REF!</v>
          </cell>
        </row>
        <row r="486">
          <cell r="A486" t="str">
            <v>PTM011</v>
          </cell>
          <cell r="B486" t="str">
            <v>KERTAS EKG 210 X 280 X215</v>
          </cell>
          <cell r="C486" t="str">
            <v>Lembar</v>
          </cell>
          <cell r="E486" t="e">
            <v>#REF!</v>
          </cell>
          <cell r="F486" t="e">
            <v>#REF!</v>
          </cell>
          <cell r="G486" t="e">
            <v>#REF!</v>
          </cell>
          <cell r="H486" t="e">
            <v>#REF!</v>
          </cell>
        </row>
        <row r="487">
          <cell r="A487" t="str">
            <v>PTM012</v>
          </cell>
          <cell r="B487" t="str">
            <v>KERTAS EKG 210 X 295 X 150</v>
          </cell>
          <cell r="C487" t="str">
            <v>Lembar</v>
          </cell>
          <cell r="E487" t="e">
            <v>#REF!</v>
          </cell>
          <cell r="F487" t="e">
            <v>#REF!</v>
          </cell>
          <cell r="G487" t="e">
            <v>#REF!</v>
          </cell>
          <cell r="H487" t="e">
            <v>#REF!</v>
          </cell>
        </row>
        <row r="488">
          <cell r="A488" t="str">
            <v>PTM013</v>
          </cell>
          <cell r="B488" t="str">
            <v>KERTAS EKG 210 X 30</v>
          </cell>
          <cell r="C488" t="str">
            <v>Roll</v>
          </cell>
          <cell r="E488" t="e">
            <v>#REF!</v>
          </cell>
          <cell r="F488" t="e">
            <v>#REF!</v>
          </cell>
          <cell r="G488" t="e">
            <v>#REF!</v>
          </cell>
          <cell r="H488" t="e">
            <v>#REF!</v>
          </cell>
        </row>
        <row r="489">
          <cell r="A489" t="str">
            <v>PTM014</v>
          </cell>
          <cell r="B489" t="str">
            <v>KERTAS EKG 215 X 25</v>
          </cell>
          <cell r="C489" t="str">
            <v>Roll</v>
          </cell>
          <cell r="E489" t="e">
            <v>#REF!</v>
          </cell>
          <cell r="F489" t="e">
            <v>#REF!</v>
          </cell>
          <cell r="G489" t="e">
            <v>#REF!</v>
          </cell>
          <cell r="H489" t="e">
            <v>#REF!</v>
          </cell>
        </row>
        <row r="490">
          <cell r="A490" t="str">
            <v>PTM015</v>
          </cell>
          <cell r="B490" t="str">
            <v>KERTAS EKG 215 X 280 X 150</v>
          </cell>
          <cell r="C490" t="str">
            <v>Lembar</v>
          </cell>
          <cell r="E490" t="e">
            <v>#REF!</v>
          </cell>
          <cell r="F490" t="e">
            <v>#REF!</v>
          </cell>
          <cell r="G490" t="e">
            <v>#REF!</v>
          </cell>
          <cell r="H490" t="e">
            <v>#REF!</v>
          </cell>
        </row>
        <row r="491">
          <cell r="A491" t="str">
            <v>PTM016</v>
          </cell>
          <cell r="B491" t="str">
            <v>KERTAS EKG 58 X 25</v>
          </cell>
          <cell r="C491" t="str">
            <v>Roll</v>
          </cell>
          <cell r="E491" t="e">
            <v>#REF!</v>
          </cell>
          <cell r="F491" t="e">
            <v>#REF!</v>
          </cell>
          <cell r="G491" t="e">
            <v>#REF!</v>
          </cell>
          <cell r="H491" t="e">
            <v>#REF!</v>
          </cell>
        </row>
        <row r="492">
          <cell r="A492" t="str">
            <v>PTM017</v>
          </cell>
          <cell r="B492" t="str">
            <v>KERTAS EKG 63 X 30</v>
          </cell>
          <cell r="C492" t="str">
            <v>Roll</v>
          </cell>
          <cell r="E492" t="e">
            <v>#REF!</v>
          </cell>
          <cell r="F492" t="e">
            <v>#REF!</v>
          </cell>
          <cell r="G492" t="e">
            <v>#REF!</v>
          </cell>
          <cell r="H492" t="e">
            <v>#REF!</v>
          </cell>
        </row>
        <row r="493">
          <cell r="A493" t="str">
            <v>PTM018</v>
          </cell>
          <cell r="B493" t="str">
            <v>KERTAS EKG 90 X 90 X 200</v>
          </cell>
          <cell r="C493" t="str">
            <v>Lembar</v>
          </cell>
          <cell r="E493" t="e">
            <v>#REF!</v>
          </cell>
          <cell r="F493" t="e">
            <v>#REF!</v>
          </cell>
          <cell r="G493" t="e">
            <v>#REF!</v>
          </cell>
          <cell r="H493" t="e">
            <v>#REF!</v>
          </cell>
        </row>
        <row r="494">
          <cell r="A494" t="str">
            <v>PTM019</v>
          </cell>
          <cell r="B494" t="str">
            <v>KLORIN 0.5%</v>
          </cell>
          <cell r="C494" t="str">
            <v>Botol</v>
          </cell>
          <cell r="E494" t="e">
            <v>#REF!</v>
          </cell>
          <cell r="F494" t="e">
            <v>#REF!</v>
          </cell>
          <cell r="G494" t="e">
            <v>#REF!</v>
          </cell>
          <cell r="H494" t="e">
            <v>#REF!</v>
          </cell>
        </row>
        <row r="495">
          <cell r="A495" t="str">
            <v>PTM020</v>
          </cell>
          <cell r="B495" t="str">
            <v>PLESTERIN</v>
          </cell>
          <cell r="C495" t="str">
            <v>Pcs</v>
          </cell>
          <cell r="E495" t="e">
            <v>#REF!</v>
          </cell>
          <cell r="F495" t="e">
            <v>#REF!</v>
          </cell>
          <cell r="G495" t="e">
            <v>#REF!</v>
          </cell>
          <cell r="H495" t="e">
            <v>#REF!</v>
          </cell>
        </row>
        <row r="496">
          <cell r="A496" t="str">
            <v>PTM021</v>
          </cell>
          <cell r="B496" t="str">
            <v>PROLINE CHOLESTEROL</v>
          </cell>
          <cell r="C496" t="str">
            <v>kit</v>
          </cell>
          <cell r="E496" t="e">
            <v>#REF!</v>
          </cell>
          <cell r="F496" t="e">
            <v>#REF!</v>
          </cell>
          <cell r="G496" t="e">
            <v>#REF!</v>
          </cell>
          <cell r="H496" t="e">
            <v>#REF!</v>
          </cell>
        </row>
        <row r="497">
          <cell r="A497" t="str">
            <v>PTM022</v>
          </cell>
          <cell r="B497" t="str">
            <v>PROLINE TRIGLISERID</v>
          </cell>
          <cell r="C497" t="str">
            <v>kit</v>
          </cell>
          <cell r="E497" t="e">
            <v>#REF!</v>
          </cell>
          <cell r="F497" t="e">
            <v>#REF!</v>
          </cell>
          <cell r="G497" t="e">
            <v>#REF!</v>
          </cell>
          <cell r="H497" t="e">
            <v>#REF!</v>
          </cell>
        </row>
        <row r="498">
          <cell r="A498" t="str">
            <v>PTM023</v>
          </cell>
          <cell r="B498" t="str">
            <v>SARUNG TANGAN NON STERIL L</v>
          </cell>
          <cell r="C498" t="str">
            <v>Pcs</v>
          </cell>
          <cell r="E498" t="e">
            <v>#REF!</v>
          </cell>
          <cell r="F498" t="e">
            <v>#REF!</v>
          </cell>
          <cell r="G498" t="e">
            <v>#REF!</v>
          </cell>
          <cell r="H498" t="e">
            <v>#REF!</v>
          </cell>
        </row>
        <row r="499">
          <cell r="A499" t="str">
            <v>PTM024</v>
          </cell>
          <cell r="B499" t="str">
            <v>SARUNG TANGAN NON STERIL M</v>
          </cell>
          <cell r="C499" t="str">
            <v>Pcs</v>
          </cell>
          <cell r="E499" t="e">
            <v>#REF!</v>
          </cell>
          <cell r="F499" t="e">
            <v>#REF!</v>
          </cell>
          <cell r="G499" t="e">
            <v>#REF!</v>
          </cell>
          <cell r="H499" t="e">
            <v>#REF!</v>
          </cell>
        </row>
        <row r="500">
          <cell r="A500" t="str">
            <v>PTM025</v>
          </cell>
          <cell r="B500" t="str">
            <v>SARUNG TANGAN NON STERIL S</v>
          </cell>
          <cell r="C500" t="str">
            <v>Pcs</v>
          </cell>
          <cell r="E500" t="e">
            <v>#REF!</v>
          </cell>
          <cell r="F500" t="e">
            <v>#REF!</v>
          </cell>
          <cell r="G500" t="e">
            <v>#REF!</v>
          </cell>
          <cell r="H500" t="e">
            <v>#REF!</v>
          </cell>
        </row>
        <row r="501">
          <cell r="A501" t="str">
            <v>PTM026</v>
          </cell>
          <cell r="B501" t="str">
            <v>SARUNG TANGAN STERIL 6.5</v>
          </cell>
          <cell r="C501" t="str">
            <v>Pcs</v>
          </cell>
          <cell r="E501" t="e">
            <v>#REF!</v>
          </cell>
          <cell r="F501" t="e">
            <v>#REF!</v>
          </cell>
          <cell r="G501" t="e">
            <v>#REF!</v>
          </cell>
          <cell r="H501" t="e">
            <v>#REF!</v>
          </cell>
        </row>
        <row r="502">
          <cell r="A502" t="str">
            <v>PTM027</v>
          </cell>
          <cell r="B502" t="str">
            <v>SARUNG TANGAN STERIL 7</v>
          </cell>
          <cell r="C502" t="str">
            <v>Pcs</v>
          </cell>
          <cell r="E502" t="e">
            <v>#REF!</v>
          </cell>
          <cell r="F502" t="e">
            <v>#REF!</v>
          </cell>
          <cell r="G502" t="e">
            <v>#REF!</v>
          </cell>
          <cell r="H502" t="e">
            <v>#REF!</v>
          </cell>
        </row>
        <row r="503">
          <cell r="A503" t="str">
            <v>PTM028</v>
          </cell>
          <cell r="B503" t="str">
            <v>SD BIOLIN FOB</v>
          </cell>
          <cell r="C503" t="str">
            <v>Test</v>
          </cell>
          <cell r="E503" t="e">
            <v>#REF!</v>
          </cell>
          <cell r="F503" t="e">
            <v>#REF!</v>
          </cell>
          <cell r="G503" t="e">
            <v>#REF!</v>
          </cell>
          <cell r="H503" t="e">
            <v>#REF!</v>
          </cell>
        </row>
        <row r="504">
          <cell r="A504" t="str">
            <v>PTM029</v>
          </cell>
          <cell r="B504" t="str">
            <v>SPUIT 3 CC</v>
          </cell>
          <cell r="C504" t="str">
            <v>Pcs</v>
          </cell>
          <cell r="E504" t="e">
            <v>#REF!</v>
          </cell>
          <cell r="F504" t="e">
            <v>#REF!</v>
          </cell>
          <cell r="G504" t="e">
            <v>#REF!</v>
          </cell>
          <cell r="H504" t="e">
            <v>#REF!</v>
          </cell>
        </row>
        <row r="505">
          <cell r="A505" t="str">
            <v>PTM030</v>
          </cell>
          <cell r="B505" t="str">
            <v>SPUIT 5 CC</v>
          </cell>
          <cell r="C505" t="str">
            <v>Pcs</v>
          </cell>
          <cell r="E505" t="e">
            <v>#REF!</v>
          </cell>
          <cell r="F505" t="e">
            <v>#REF!</v>
          </cell>
          <cell r="G505" t="e">
            <v>#REF!</v>
          </cell>
          <cell r="H505" t="e">
            <v>#REF!</v>
          </cell>
        </row>
        <row r="506">
          <cell r="A506" t="str">
            <v>PTM031</v>
          </cell>
          <cell r="B506" t="str">
            <v>STOLL CONTAINER</v>
          </cell>
          <cell r="C506" t="str">
            <v>Pcs</v>
          </cell>
          <cell r="E506" t="e">
            <v>#REF!</v>
          </cell>
          <cell r="F506" t="e">
            <v>#REF!</v>
          </cell>
          <cell r="G506" t="e">
            <v>#REF!</v>
          </cell>
          <cell r="H506" t="e">
            <v>#REF!</v>
          </cell>
        </row>
        <row r="507">
          <cell r="A507" t="str">
            <v>PTM032</v>
          </cell>
          <cell r="B507" t="str">
            <v>STRIP GULA DARAH</v>
          </cell>
          <cell r="C507" t="str">
            <v>Test</v>
          </cell>
          <cell r="E507" t="e">
            <v>#REF!</v>
          </cell>
          <cell r="F507" t="e">
            <v>#REF!</v>
          </cell>
          <cell r="G507" t="e">
            <v>#REF!</v>
          </cell>
          <cell r="H507" t="e">
            <v>#REF!</v>
          </cell>
        </row>
        <row r="508">
          <cell r="A508" t="str">
            <v>PTM033</v>
          </cell>
          <cell r="B508" t="str">
            <v>TABUNG EDTA</v>
          </cell>
          <cell r="C508" t="str">
            <v>Pcs</v>
          </cell>
          <cell r="E508" t="e">
            <v>#REF!</v>
          </cell>
          <cell r="F508" t="e">
            <v>#REF!</v>
          </cell>
          <cell r="G508" t="e">
            <v>#REF!</v>
          </cell>
          <cell r="H508" t="e">
            <v>#REF!</v>
          </cell>
        </row>
        <row r="509">
          <cell r="A509" t="str">
            <v>PTM034</v>
          </cell>
          <cell r="B509" t="str">
            <v>URINALISIS ( URYXON )</v>
          </cell>
          <cell r="C509" t="str">
            <v>Botol</v>
          </cell>
          <cell r="E509" t="e">
            <v>#REF!</v>
          </cell>
          <cell r="F509" t="e">
            <v>#REF!</v>
          </cell>
          <cell r="G509" t="e">
            <v>#REF!</v>
          </cell>
          <cell r="H509" t="e">
            <v>#REF!</v>
          </cell>
        </row>
        <row r="510">
          <cell r="A510" t="str">
            <v>PTM035</v>
          </cell>
          <cell r="B510" t="str">
            <v>YELLOW TIPS</v>
          </cell>
          <cell r="C510" t="str">
            <v>Pcs</v>
          </cell>
          <cell r="E510" t="e">
            <v>#REF!</v>
          </cell>
          <cell r="F510" t="e">
            <v>#REF!</v>
          </cell>
          <cell r="G510" t="e">
            <v>#REF!</v>
          </cell>
          <cell r="H510" t="e">
            <v>#REF!</v>
          </cell>
        </row>
        <row r="513">
          <cell r="B513" t="str">
            <v>JUMLAH KUNJUNGAN RESEP</v>
          </cell>
          <cell r="D513" t="str">
            <v>BPJS</v>
          </cell>
          <cell r="E513" t="str">
            <v>JUMLAH</v>
          </cell>
        </row>
        <row r="514">
          <cell r="C514" t="str">
            <v>UMUM</v>
          </cell>
        </row>
        <row r="515">
          <cell r="C515">
            <v>215</v>
          </cell>
          <cell r="D515">
            <v>1234</v>
          </cell>
          <cell r="E515">
            <v>1449</v>
          </cell>
        </row>
        <row r="518">
          <cell r="A518" t="str">
            <v>Mengetahui / Menyetujui,</v>
          </cell>
          <cell r="C518" t="str">
            <v>Yang menyerahkan,</v>
          </cell>
          <cell r="H518" t="str">
            <v>Mengetahui,</v>
          </cell>
          <cell r="L518" t="str">
            <v>Yang menyerahkan</v>
          </cell>
        </row>
        <row r="519">
          <cell r="A519" t="str">
            <v>a/n KEPALA DINAS KESEHATAN KOTA MALANG</v>
          </cell>
          <cell r="C519" t="str">
            <v>Penanggung jawab Pengelolaan Obat dan BMHP</v>
          </cell>
          <cell r="H519" t="str">
            <v>Kepala UPT Puskesmas …..</v>
          </cell>
          <cell r="L519" t="str">
            <v>Penanggung jawab farmasi Puskesmas</v>
          </cell>
        </row>
        <row r="520">
          <cell r="A520" t="str">
            <v>Kepala Bidang SDM,Kefarmasian dan Alkes</v>
          </cell>
        </row>
        <row r="524">
          <cell r="C524" t="str">
            <v>apt. Ratri Septyaning Palupi, S. Farm</v>
          </cell>
          <cell r="I524" t="str">
            <v>Apt. MELLISA DIAH PITALOKA, S.Farm.</v>
          </cell>
          <cell r="L524" t="str">
            <v>Ratna Indrawati. A.Md Farm</v>
          </cell>
        </row>
        <row r="525">
          <cell r="C525" t="str">
            <v>NIP. 19940910 202203 2 008</v>
          </cell>
          <cell r="I525" t="str">
            <v>NIP. 19900420 201902 2 002</v>
          </cell>
          <cell r="L525" t="str">
            <v>NIP. 19820823 200501 2 009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E35792-7051-4115-AC5B-E740E87992A6}" name="TBLMASUK" displayName="TBLMASUK" ref="B6:I75" totalsRowShown="0">
  <autoFilter ref="B6:I75" xr:uid="{39E35792-7051-4115-AC5B-E740E87992A6}"/>
  <tableColumns count="8">
    <tableColumn id="1" xr3:uid="{686626D9-6219-4EEA-A5E5-2D9EE0A3EA89}" name="TANGGAL" dataDxfId="7"/>
    <tableColumn id="2" xr3:uid="{9BE9DE09-FB26-41F7-B381-C3B1E9374817}" name="KODE BARANG" dataDxfId="6"/>
    <tableColumn id="3" xr3:uid="{75AF717E-EA89-43CC-8D0E-449979FCE56B}" name="NAMA BARANG" dataDxfId="5">
      <calculatedColumnFormula>VLOOKUP(TBLMASUK[[#This Row],[KODE BARANG]],'[1]LPLPO '!A:N,2,0)</calculatedColumnFormula>
    </tableColumn>
    <tableColumn id="9" xr3:uid="{B62FE216-BEDB-4727-8446-2C8BDEB59F97}" name="DARI" dataDxfId="4"/>
    <tableColumn id="4" xr3:uid="{F2B620A1-E348-485F-A314-C91E9F1885C6}" name="JUMLAH" dataDxfId="3"/>
    <tableColumn id="6" xr3:uid="{D2FEF8F7-7EA7-4021-9D9D-204777B97A36}" name="NO. BATCH" dataDxfId="2"/>
    <tableColumn id="7" xr3:uid="{173D0F1D-7916-488B-9257-3E02A2B96829}" name="KADALUARSA" dataDxfId="1"/>
    <tableColumn id="8" xr3:uid="{C36218D9-41FC-40A8-A1DB-67A99048C685}" name="KETERANGA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A9D8D-86E1-4DE1-A997-2B82F3A2CEA0}">
  <dimension ref="B1:I80"/>
  <sheetViews>
    <sheetView tabSelected="1" workbookViewId="0">
      <selection activeCell="B5" sqref="B5"/>
    </sheetView>
  </sheetViews>
  <sheetFormatPr defaultColWidth="9.1796875" defaultRowHeight="14.5" x14ac:dyDescent="0.35"/>
  <cols>
    <col min="1" max="1" width="9.1796875" style="2"/>
    <col min="2" max="2" width="11.81640625" style="6" customWidth="1"/>
    <col min="3" max="3" width="15" style="2" customWidth="1"/>
    <col min="4" max="4" width="44.1796875" style="2" customWidth="1"/>
    <col min="5" max="5" width="32.453125" style="2" customWidth="1"/>
    <col min="6" max="6" width="10.54296875" style="2" customWidth="1"/>
    <col min="7" max="8" width="18.54296875" style="2" customWidth="1"/>
    <col min="9" max="9" width="18.26953125" style="2" customWidth="1"/>
    <col min="10" max="16384" width="9.1796875" style="2"/>
  </cols>
  <sheetData>
    <row r="1" spans="2:9" ht="20.149999999999999" customHeight="1" x14ac:dyDescent="0.35">
      <c r="B1" s="1" t="s">
        <v>0</v>
      </c>
      <c r="C1" s="1"/>
      <c r="D1" s="1"/>
      <c r="E1" s="1"/>
      <c r="F1" s="1"/>
      <c r="G1" s="1"/>
      <c r="H1" s="1"/>
      <c r="I1" s="1"/>
    </row>
    <row r="2" spans="2:9" ht="20.149999999999999" customHeight="1" x14ac:dyDescent="0.35">
      <c r="B2" s="3" t="s">
        <v>1</v>
      </c>
      <c r="C2" s="3"/>
      <c r="D2" s="3"/>
      <c r="E2" s="3"/>
      <c r="F2" s="3"/>
      <c r="G2" s="3"/>
      <c r="H2" s="3"/>
      <c r="I2" s="3"/>
    </row>
    <row r="3" spans="2:9" ht="20.149999999999999" customHeight="1" x14ac:dyDescent="0.35">
      <c r="B3" s="1" t="s">
        <v>2</v>
      </c>
      <c r="C3" s="1"/>
      <c r="D3" s="1"/>
      <c r="E3" s="1"/>
      <c r="F3" s="1"/>
      <c r="G3" s="1"/>
      <c r="H3" s="1"/>
      <c r="I3" s="1"/>
    </row>
    <row r="4" spans="2:9" ht="20.149999999999999" customHeight="1" x14ac:dyDescent="0.35">
      <c r="B4" s="4" t="s">
        <v>66</v>
      </c>
      <c r="C4" s="4"/>
      <c r="D4" s="4"/>
      <c r="E4" s="4"/>
      <c r="F4" s="4"/>
      <c r="G4" s="4"/>
      <c r="H4" s="4"/>
      <c r="I4" s="4"/>
    </row>
    <row r="6" spans="2:9" s="6" customFormat="1" ht="20.149999999999999" customHeight="1" x14ac:dyDescent="0.35">
      <c r="B6" s="5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</row>
    <row r="7" spans="2:9" s="6" customFormat="1" ht="20.149999999999999" customHeight="1" x14ac:dyDescent="0.35">
      <c r="B7" s="7" t="s">
        <v>11</v>
      </c>
      <c r="C7" s="8" t="s">
        <v>12</v>
      </c>
      <c r="D7" s="9" t="str">
        <f>VLOOKUP(TBLMASUK[[#This Row],[KODE BARANG]],'[1]LPLPO '!A:N,2,0)</f>
        <v>Cetirizine 5 mg/5ml syrp</v>
      </c>
      <c r="E7" s="9" t="s">
        <v>13</v>
      </c>
      <c r="F7" s="10">
        <v>20</v>
      </c>
      <c r="G7" s="11"/>
      <c r="H7" s="12"/>
    </row>
    <row r="8" spans="2:9" ht="20.149999999999999" customHeight="1" x14ac:dyDescent="0.35">
      <c r="B8" s="7" t="s">
        <v>11</v>
      </c>
      <c r="C8" s="2" t="s">
        <v>14</v>
      </c>
      <c r="D8" s="9" t="str">
        <f>VLOOKUP(TBLMASUK[[#This Row],[KODE BARANG]],'[1]LPLPO '!A:N,2,0)</f>
        <v>Molexdryl syrup</v>
      </c>
      <c r="E8" s="9"/>
      <c r="F8" s="2">
        <v>300</v>
      </c>
      <c r="G8" s="11"/>
      <c r="H8" s="13"/>
      <c r="I8" s="6"/>
    </row>
    <row r="9" spans="2:9" ht="20.149999999999999" customHeight="1" x14ac:dyDescent="0.35">
      <c r="B9" s="7" t="s">
        <v>11</v>
      </c>
      <c r="C9" s="2" t="s">
        <v>15</v>
      </c>
      <c r="D9" s="9" t="str">
        <f>VLOOKUP(TBLMASUK[[#This Row],[KODE BARANG]],'[1]LPLPO '!A:N,2,0)</f>
        <v>Parasetamol sirup 120 mg / 5 ml</v>
      </c>
      <c r="E9" s="9"/>
      <c r="F9" s="2">
        <v>300</v>
      </c>
      <c r="G9" s="9"/>
      <c r="H9" s="13"/>
      <c r="I9" s="6"/>
    </row>
    <row r="10" spans="2:9" ht="20.149999999999999" customHeight="1" x14ac:dyDescent="0.35">
      <c r="B10" s="7" t="s">
        <v>11</v>
      </c>
      <c r="C10" s="2" t="s">
        <v>16</v>
      </c>
      <c r="D10" s="9" t="str">
        <f>VLOOKUP(TBLMASUK[[#This Row],[KODE BARANG]],'[1]LPLPO '!A:N,2,0)</f>
        <v>Amoksisilin syrp kering 125 mg</v>
      </c>
      <c r="E10" s="9"/>
      <c r="F10" s="2">
        <v>100</v>
      </c>
      <c r="G10" s="9"/>
      <c r="H10" s="13"/>
      <c r="I10" s="6"/>
    </row>
    <row r="11" spans="2:9" ht="20.149999999999999" customHeight="1" x14ac:dyDescent="0.35">
      <c r="B11" s="14"/>
      <c r="C11" s="2" t="s">
        <v>17</v>
      </c>
      <c r="D11" s="9" t="str">
        <f>VLOOKUP(TBLMASUK[[#This Row],[KODE BARANG]],'[1]LPLPO '!A:N,2,0)</f>
        <v>Natrium Klorida Lar Infus 0,9 %</v>
      </c>
      <c r="E11" s="9"/>
      <c r="F11" s="2">
        <v>2</v>
      </c>
      <c r="G11" s="9"/>
      <c r="H11" s="13"/>
      <c r="I11" s="6"/>
    </row>
    <row r="12" spans="2:9" ht="20.149999999999999" customHeight="1" x14ac:dyDescent="0.35">
      <c r="B12" s="14"/>
      <c r="C12" s="2" t="s">
        <v>18</v>
      </c>
      <c r="D12" s="9" t="str">
        <f>VLOOKUP(TBLMASUK[[#This Row],[KODE BARANG]],'[1]LPLPO '!A:N,2,0)</f>
        <v>Kaolin + Pectin Suspensi ( Neo kaominal suspensi )</v>
      </c>
      <c r="E12" s="9"/>
      <c r="F12" s="2">
        <v>10</v>
      </c>
      <c r="G12" s="9"/>
      <c r="H12" s="13"/>
      <c r="I12" s="6"/>
    </row>
    <row r="13" spans="2:9" ht="20.149999999999999" customHeight="1" x14ac:dyDescent="0.35">
      <c r="B13" s="14">
        <v>45423</v>
      </c>
      <c r="C13" s="2" t="s">
        <v>19</v>
      </c>
      <c r="D13" s="9" t="str">
        <f>VLOOKUP(TBLMASUK[[#This Row],[KODE BARANG]],'[1]LPLPO '!A:N,2,0)</f>
        <v>Kapas Pembalut  250 gr.</v>
      </c>
      <c r="E13" s="9"/>
      <c r="F13" s="2">
        <v>5</v>
      </c>
      <c r="G13" s="9"/>
      <c r="H13" s="13"/>
      <c r="I13" s="6"/>
    </row>
    <row r="14" spans="2:9" ht="20.149999999999999" customHeight="1" x14ac:dyDescent="0.35">
      <c r="B14" s="14"/>
      <c r="C14" s="2" t="s">
        <v>20</v>
      </c>
      <c r="D14" s="9" t="str">
        <f>VLOOKUP(TBLMASUK[[#This Row],[KODE BARANG]],'[1]LPLPO '!A:N,2,0)</f>
        <v>Ibuprofen tab. 200 mg</v>
      </c>
      <c r="E14" s="9"/>
      <c r="F14" s="2">
        <v>400</v>
      </c>
      <c r="G14" s="9"/>
      <c r="H14" s="13"/>
      <c r="I14" s="6"/>
    </row>
    <row r="15" spans="2:9" ht="20.149999999999999" customHeight="1" x14ac:dyDescent="0.35">
      <c r="B15" s="14"/>
      <c r="C15" s="2" t="s">
        <v>21</v>
      </c>
      <c r="D15" s="9" t="str">
        <f>VLOOKUP(TBLMASUK[[#This Row],[KODE BARANG]],'[1]LPLPO '!A:N,2,0)</f>
        <v>Ibuprofen tab. 400 mg</v>
      </c>
      <c r="E15" s="9"/>
      <c r="F15" s="2">
        <v>1000</v>
      </c>
      <c r="G15" s="9"/>
      <c r="H15" s="13"/>
      <c r="I15" s="6"/>
    </row>
    <row r="16" spans="2:9" ht="20.149999999999999" customHeight="1" x14ac:dyDescent="0.35">
      <c r="B16" s="14"/>
      <c r="C16" s="2" t="s">
        <v>22</v>
      </c>
      <c r="D16" s="9" t="str">
        <f>VLOOKUP(TBLMASUK[[#This Row],[KODE BARANG]],'[1]LPLPO '!A:N,2,0)</f>
        <v>Ketoconazol krim 2%</v>
      </c>
      <c r="E16" s="9"/>
      <c r="F16" s="2">
        <v>12</v>
      </c>
      <c r="G16" s="9"/>
      <c r="H16" s="13"/>
      <c r="I16" s="6"/>
    </row>
    <row r="17" spans="2:9" ht="20.149999999999999" customHeight="1" x14ac:dyDescent="0.35">
      <c r="B17" s="14">
        <v>45437</v>
      </c>
      <c r="C17" s="2" t="s">
        <v>23</v>
      </c>
      <c r="D17" s="9" t="str">
        <f>VLOOKUP(TBLMASUK[[#This Row],[KODE BARANG]],'[1]LPLPO '!A:N,2,0)</f>
        <v>Kloramfenikol salep mata 1 %</v>
      </c>
      <c r="E17" s="9"/>
      <c r="F17" s="2">
        <v>20</v>
      </c>
      <c r="G17" s="9"/>
      <c r="H17" s="13"/>
      <c r="I17" s="6"/>
    </row>
    <row r="18" spans="2:9" ht="20.149999999999999" customHeight="1" x14ac:dyDescent="0.35">
      <c r="B18" s="14">
        <v>45408</v>
      </c>
      <c r="C18" s="2" t="s">
        <v>24</v>
      </c>
      <c r="D18" s="9" t="str">
        <f>VLOOKUP(TBLMASUK[[#This Row],[KODE BARANG]],'[1]LPLPO '!A:N,2,0)</f>
        <v>Asam Mefenamat 500 mg tab.</v>
      </c>
      <c r="E18" s="9"/>
      <c r="F18" s="2">
        <v>500</v>
      </c>
      <c r="G18" s="9"/>
      <c r="H18" s="13"/>
      <c r="I18" s="6"/>
    </row>
    <row r="19" spans="2:9" ht="20.149999999999999" customHeight="1" x14ac:dyDescent="0.35">
      <c r="B19" s="14"/>
      <c r="C19" s="2" t="s">
        <v>25</v>
      </c>
      <c r="D19" s="9" t="str">
        <f>VLOOKUP(TBLMASUK[[#This Row],[KODE BARANG]],'[1]LPLPO '!A:N,2,0)</f>
        <v>Tripolidin + Pseudoefedrin Tablet (Zentra)/ Quantidex / Nichofed</v>
      </c>
      <c r="E19" s="9"/>
      <c r="F19" s="2">
        <v>1000</v>
      </c>
      <c r="G19" s="9"/>
      <c r="H19" s="13"/>
      <c r="I19" s="6"/>
    </row>
    <row r="20" spans="2:9" ht="20.149999999999999" customHeight="1" x14ac:dyDescent="0.35">
      <c r="B20" s="14"/>
      <c r="C20" s="2" t="s">
        <v>26</v>
      </c>
      <c r="D20" s="9" t="str">
        <f>VLOOKUP(TBLMASUK[[#This Row],[KODE BARANG]],'[1]LPLPO '!A:N,2,0)</f>
        <v>Vitamin B kompleks tablet</v>
      </c>
      <c r="E20" s="9"/>
      <c r="F20" s="2">
        <v>4800</v>
      </c>
      <c r="G20" s="9"/>
      <c r="H20" s="13"/>
      <c r="I20" s="6"/>
    </row>
    <row r="21" spans="2:9" ht="20.149999999999999" customHeight="1" x14ac:dyDescent="0.35">
      <c r="B21" s="14"/>
      <c r="C21" s="2" t="s">
        <v>27</v>
      </c>
      <c r="D21" s="9" t="str">
        <f>VLOOKUP(TBLMASUK[[#This Row],[KODE BARANG]],'[1]LPLPO '!A:N,2,0)</f>
        <v>Paracetamol + Pseudoefedrin + Tripolidine Tablet (NOZA)</v>
      </c>
      <c r="E21" s="9"/>
      <c r="F21" s="2">
        <v>1000</v>
      </c>
      <c r="G21" s="9"/>
      <c r="H21" s="13"/>
      <c r="I21" s="6"/>
    </row>
    <row r="22" spans="2:9" ht="20.149999999999999" customHeight="1" x14ac:dyDescent="0.35">
      <c r="B22" s="14"/>
      <c r="C22" s="2" t="s">
        <v>28</v>
      </c>
      <c r="D22" s="9" t="str">
        <f>VLOOKUP(TBLMASUK[[#This Row],[KODE BARANG]],'[1]LPLPO '!A:N,2,0)</f>
        <v>Grantusif</v>
      </c>
      <c r="E22" s="9"/>
      <c r="F22" s="2">
        <v>1000</v>
      </c>
      <c r="G22" s="9"/>
      <c r="H22" s="13"/>
      <c r="I22" s="6"/>
    </row>
    <row r="23" spans="2:9" ht="20.149999999999999" customHeight="1" x14ac:dyDescent="0.35">
      <c r="B23" s="14"/>
      <c r="C23" s="2" t="s">
        <v>29</v>
      </c>
      <c r="D23" s="9" t="str">
        <f>VLOOKUP(TBLMASUK[[#This Row],[KODE BARANG]],'[1]LPLPO '!A:N,2,0)</f>
        <v>Ranitidin tab 150 mg</v>
      </c>
      <c r="E23" s="9"/>
      <c r="F23" s="2">
        <v>1000</v>
      </c>
      <c r="G23" s="9"/>
      <c r="H23" s="13"/>
      <c r="I23" s="6"/>
    </row>
    <row r="24" spans="2:9" ht="20.149999999999999" customHeight="1" x14ac:dyDescent="0.35">
      <c r="B24" s="14"/>
      <c r="C24" s="2" t="s">
        <v>30</v>
      </c>
      <c r="D24" s="9" t="str">
        <f>VLOOKUP(TBLMASUK[[#This Row],[KODE BARANG]],'[1]LPLPO '!A:N,2,0)</f>
        <v>Multivitamin Tablet ( Pehavral )</v>
      </c>
      <c r="E24" s="9"/>
      <c r="F24" s="2">
        <v>1000</v>
      </c>
      <c r="G24" s="9"/>
      <c r="H24" s="13"/>
      <c r="I24" s="6"/>
    </row>
    <row r="25" spans="2:9" ht="20.149999999999999" customHeight="1" x14ac:dyDescent="0.35">
      <c r="B25" s="14"/>
      <c r="C25" s="2" t="s">
        <v>31</v>
      </c>
      <c r="D25" s="9" t="str">
        <f>VLOOKUP(TBLMASUK[[#This Row],[KODE BARANG]],'[1]LPLPO '!A:N,2,0)</f>
        <v>Simvastatin 10 mg</v>
      </c>
      <c r="E25" s="9"/>
      <c r="F25" s="2">
        <f>66*30</f>
        <v>1980</v>
      </c>
      <c r="G25" s="9"/>
      <c r="H25" s="13"/>
      <c r="I25" s="6"/>
    </row>
    <row r="26" spans="2:9" ht="20.149999999999999" customHeight="1" x14ac:dyDescent="0.35">
      <c r="B26" s="14"/>
      <c r="C26" s="2" t="s">
        <v>32</v>
      </c>
      <c r="D26" s="9" t="str">
        <f>VLOOKUP(TBLMASUK[[#This Row],[KODE BARANG]],'[1]LPLPO '!A:N,2,0)</f>
        <v>Amlodipin 10 mg</v>
      </c>
      <c r="E26" s="9"/>
      <c r="F26" s="2">
        <f>29*50</f>
        <v>1450</v>
      </c>
      <c r="G26" s="9"/>
      <c r="H26" s="13"/>
      <c r="I26" s="6"/>
    </row>
    <row r="27" spans="2:9" ht="20.149999999999999" customHeight="1" x14ac:dyDescent="0.35">
      <c r="B27" s="14"/>
      <c r="C27" s="2" t="s">
        <v>15</v>
      </c>
      <c r="D27" s="9" t="str">
        <f>VLOOKUP(TBLMASUK[[#This Row],[KODE BARANG]],'[1]LPLPO '!A:N,2,0)</f>
        <v>Parasetamol sirup 120 mg / 5 ml</v>
      </c>
      <c r="E27" s="9"/>
      <c r="F27" s="2">
        <v>3200</v>
      </c>
      <c r="G27" s="9"/>
      <c r="H27" s="13"/>
      <c r="I27" s="6"/>
    </row>
    <row r="28" spans="2:9" ht="20.149999999999999" customHeight="1" x14ac:dyDescent="0.35">
      <c r="B28" s="14"/>
      <c r="C28" s="2" t="s">
        <v>33</v>
      </c>
      <c r="D28" s="9" t="str">
        <f>VLOOKUP(TBLMASUK[[#This Row],[KODE BARANG]],'[1]LPLPO '!A:N,2,0)</f>
        <v>Tiamin HCL. tab. 50 mg.</v>
      </c>
      <c r="E28" s="9"/>
      <c r="F28" s="2">
        <v>2000</v>
      </c>
      <c r="G28" s="9"/>
      <c r="H28" s="13"/>
      <c r="I28" s="6"/>
    </row>
    <row r="29" spans="2:9" ht="20.149999999999999" customHeight="1" x14ac:dyDescent="0.35">
      <c r="B29" s="14"/>
      <c r="C29" s="2" t="s">
        <v>34</v>
      </c>
      <c r="D29" s="9" t="str">
        <f>VLOOKUP(TBLMASUK[[#This Row],[KODE BARANG]],'[1]LPLPO '!A:N,2,0)</f>
        <v>Sianokobalamin tab 50 mcg</v>
      </c>
      <c r="E29" s="9"/>
      <c r="F29" s="2">
        <v>2000</v>
      </c>
      <c r="G29" s="9"/>
      <c r="H29" s="13"/>
      <c r="I29" s="6"/>
    </row>
    <row r="30" spans="2:9" ht="20.149999999999999" customHeight="1" x14ac:dyDescent="0.35">
      <c r="B30" s="14"/>
      <c r="C30" s="2" t="s">
        <v>35</v>
      </c>
      <c r="D30" s="9" t="str">
        <f>VLOOKUP(TBLMASUK[[#This Row],[KODE BARANG]],'[1]LPLPO '!A:N,2,0)</f>
        <v>Piridoksin HCl tab. 10 mg</v>
      </c>
      <c r="E30" s="9"/>
      <c r="F30" s="2">
        <v>1000</v>
      </c>
      <c r="G30" s="9"/>
      <c r="H30" s="13"/>
      <c r="I30" s="6"/>
    </row>
    <row r="31" spans="2:9" ht="20.149999999999999" customHeight="1" x14ac:dyDescent="0.35">
      <c r="B31" s="14"/>
      <c r="C31" s="2" t="s">
        <v>36</v>
      </c>
      <c r="D31" s="9" t="str">
        <f>VLOOKUP(TBLMASUK[[#This Row],[KODE BARANG]],'[1]LPLPO '!A:N,2,0)</f>
        <v>Garam Oralit</v>
      </c>
      <c r="E31" s="9"/>
      <c r="F31" s="2">
        <v>300</v>
      </c>
      <c r="G31" s="9"/>
      <c r="H31" s="13"/>
      <c r="I31" s="6"/>
    </row>
    <row r="32" spans="2:9" ht="20.149999999999999" customHeight="1" x14ac:dyDescent="0.35">
      <c r="B32" s="14">
        <v>45409</v>
      </c>
      <c r="C32" s="2" t="s">
        <v>37</v>
      </c>
      <c r="D32" s="9" t="str">
        <f>VLOOKUP(TBLMASUK[[#This Row],[KODE BARANG]],'[1]LPLPO '!A:N,2,0)</f>
        <v>Cefadroxil 500 mg</v>
      </c>
      <c r="E32" s="9"/>
      <c r="F32" s="2">
        <v>200</v>
      </c>
      <c r="G32" s="9"/>
      <c r="H32" s="13"/>
      <c r="I32" s="6"/>
    </row>
    <row r="33" spans="2:9" ht="20.149999999999999" customHeight="1" x14ac:dyDescent="0.35">
      <c r="B33" s="14"/>
      <c r="C33" s="2" t="s">
        <v>38</v>
      </c>
      <c r="D33" s="9" t="str">
        <f>VLOOKUP(TBLMASUK[[#This Row],[KODE BARANG]],'[1]LPLPO '!A:N,2,0)</f>
        <v>Antasida doen tablet, kombinasi</v>
      </c>
      <c r="E33" s="9"/>
      <c r="F33" s="2">
        <v>800</v>
      </c>
      <c r="G33" s="9"/>
      <c r="H33" s="13"/>
      <c r="I33" s="6"/>
    </row>
    <row r="34" spans="2:9" ht="20.149999999999999" customHeight="1" x14ac:dyDescent="0.35">
      <c r="B34" s="14"/>
      <c r="C34" s="2" t="s">
        <v>39</v>
      </c>
      <c r="D34" s="9" t="str">
        <f>VLOOKUP(TBLMASUK[[#This Row],[KODE BARANG]],'[1]LPLPO '!A:N,2,0)</f>
        <v>Acarbose 50mg</v>
      </c>
      <c r="E34" s="9"/>
      <c r="F34" s="2">
        <v>1000</v>
      </c>
      <c r="G34" s="9"/>
      <c r="H34" s="13"/>
      <c r="I34" s="6"/>
    </row>
    <row r="35" spans="2:9" ht="20.149999999999999" customHeight="1" x14ac:dyDescent="0.35">
      <c r="B35" s="14"/>
      <c r="C35" s="2" t="s">
        <v>40</v>
      </c>
      <c r="D35" s="9" t="str">
        <f>VLOOKUP(TBLMASUK[[#This Row],[KODE BARANG]],'[1]LPLPO '!A:N,2,0)</f>
        <v>Metronidazol tab. 500 mg</v>
      </c>
      <c r="E35" s="9"/>
      <c r="F35" s="2">
        <v>1000</v>
      </c>
      <c r="G35" s="9"/>
      <c r="H35" s="13"/>
      <c r="I35" s="6"/>
    </row>
    <row r="36" spans="2:9" ht="20.149999999999999" customHeight="1" x14ac:dyDescent="0.35">
      <c r="B36" s="14"/>
      <c r="C36" s="2" t="s">
        <v>40</v>
      </c>
      <c r="D36" s="9" t="str">
        <f>VLOOKUP(TBLMASUK[[#This Row],[KODE BARANG]],'[1]LPLPO '!A:N,2,0)</f>
        <v>Metronidazol tab. 500 mg</v>
      </c>
      <c r="E36" s="9"/>
      <c r="F36" s="2">
        <v>0</v>
      </c>
      <c r="G36" s="9"/>
      <c r="H36" s="13"/>
      <c r="I36" s="6"/>
    </row>
    <row r="37" spans="2:9" ht="20.149999999999999" customHeight="1" x14ac:dyDescent="0.35">
      <c r="B37" s="14"/>
      <c r="C37" s="2" t="s">
        <v>41</v>
      </c>
      <c r="D37" s="9" t="str">
        <f>VLOOKUP(TBLMASUK[[#This Row],[KODE BARANG]],'[1]LPLPO '!A:N,2,0)</f>
        <v>Zink Tablet 20mg</v>
      </c>
      <c r="E37" s="9"/>
      <c r="F37" s="2">
        <v>500</v>
      </c>
      <c r="G37" s="9"/>
      <c r="H37" s="13"/>
      <c r="I37" s="6"/>
    </row>
    <row r="38" spans="2:9" ht="20.149999999999999" customHeight="1" x14ac:dyDescent="0.35">
      <c r="B38" s="14"/>
      <c r="C38" s="2" t="s">
        <v>42</v>
      </c>
      <c r="D38" s="9" t="str">
        <f>VLOOKUP(TBLMASUK[[#This Row],[KODE BARANG]],'[1]LPLPO '!A:N,2,0)</f>
        <v>Domperidon tablet 10 mg</v>
      </c>
      <c r="E38" s="9"/>
      <c r="F38" s="2">
        <v>1000</v>
      </c>
      <c r="G38" s="9"/>
      <c r="H38" s="13"/>
      <c r="I38" s="6"/>
    </row>
    <row r="39" spans="2:9" ht="20.149999999999999" customHeight="1" x14ac:dyDescent="0.35">
      <c r="B39" s="14">
        <v>45414</v>
      </c>
      <c r="C39" s="2" t="s">
        <v>43</v>
      </c>
      <c r="D39" s="9" t="str">
        <f>VLOOKUP(TBLMASUK[[#This Row],[KODE BARANG]],'[1]LPLPO '!A:N,2,0)</f>
        <v>Hidrokortison krim 2,5 %</v>
      </c>
      <c r="E39" s="9"/>
      <c r="F39" s="2">
        <v>18</v>
      </c>
      <c r="G39" s="9"/>
      <c r="H39" s="13"/>
      <c r="I39" s="6"/>
    </row>
    <row r="40" spans="2:9" ht="20.149999999999999" customHeight="1" x14ac:dyDescent="0.35">
      <c r="B40" s="14">
        <v>45415</v>
      </c>
      <c r="C40" s="2" t="s">
        <v>44</v>
      </c>
      <c r="D40" s="9" t="str">
        <f>VLOOKUP(TBLMASUK[[#This Row],[KODE BARANG]],'[1]LPLPO '!A:N,2,0)</f>
        <v>Antihemoroid doen kombinasi</v>
      </c>
      <c r="E40" s="9"/>
      <c r="F40" s="2">
        <v>80</v>
      </c>
      <c r="G40" s="9"/>
      <c r="H40" s="13"/>
      <c r="I40" s="6"/>
    </row>
    <row r="41" spans="2:9" ht="20.149999999999999" customHeight="1" x14ac:dyDescent="0.35">
      <c r="B41" s="14"/>
      <c r="C41" s="2" t="s">
        <v>22</v>
      </c>
      <c r="D41" s="9" t="str">
        <f>VLOOKUP(TBLMASUK[[#This Row],[KODE BARANG]],'[1]LPLPO '!A:N,2,0)</f>
        <v>Ketoconazol krim 2%</v>
      </c>
      <c r="E41" s="9"/>
      <c r="F41" s="2">
        <v>12</v>
      </c>
      <c r="G41" s="9"/>
      <c r="H41" s="13"/>
      <c r="I41" s="6"/>
    </row>
    <row r="42" spans="2:9" ht="20.149999999999999" customHeight="1" x14ac:dyDescent="0.35">
      <c r="B42" s="14">
        <v>45416</v>
      </c>
      <c r="C42" s="2" t="s">
        <v>45</v>
      </c>
      <c r="D42" s="9" t="str">
        <f>VLOOKUP(TBLMASUK[[#This Row],[KODE BARANG]],'[1]LPLPO '!A:N,2,0)</f>
        <v>Asam Folat tablet 1mg</v>
      </c>
      <c r="E42" s="9"/>
      <c r="F42" s="2">
        <v>1800</v>
      </c>
      <c r="G42" s="9"/>
      <c r="H42" s="13"/>
      <c r="I42" s="6"/>
    </row>
    <row r="43" spans="2:9" ht="20.149999999999999" customHeight="1" x14ac:dyDescent="0.35">
      <c r="B43" s="14">
        <v>45419</v>
      </c>
      <c r="C43" s="2" t="s">
        <v>43</v>
      </c>
      <c r="D43" s="9" t="str">
        <f>VLOOKUP(TBLMASUK[[#This Row],[KODE BARANG]],'[1]LPLPO '!A:N,2,0)</f>
        <v>Hidrokortison krim 2,5 %</v>
      </c>
      <c r="E43" s="9"/>
      <c r="F43" s="2">
        <v>68</v>
      </c>
      <c r="G43" s="9"/>
      <c r="H43" s="13"/>
      <c r="I43" s="6"/>
    </row>
    <row r="44" spans="2:9" ht="20.149999999999999" customHeight="1" x14ac:dyDescent="0.35">
      <c r="B44" s="14">
        <v>45420</v>
      </c>
      <c r="C44" s="2" t="s">
        <v>32</v>
      </c>
      <c r="D44" s="9" t="str">
        <f>VLOOKUP(TBLMASUK[[#This Row],[KODE BARANG]],'[1]LPLPO '!A:N,2,0)</f>
        <v>Amlodipin 10 mg</v>
      </c>
      <c r="E44" s="9"/>
      <c r="F44" s="2">
        <f>108*50</f>
        <v>5400</v>
      </c>
      <c r="G44" s="9"/>
      <c r="H44" s="13"/>
      <c r="I44" s="6"/>
    </row>
    <row r="45" spans="2:9" ht="20.149999999999999" customHeight="1" x14ac:dyDescent="0.35">
      <c r="B45" s="14"/>
      <c r="C45" s="2" t="s">
        <v>46</v>
      </c>
      <c r="D45" s="9" t="str">
        <f>VLOOKUP(TBLMASUK[[#This Row],[KODE BARANG]],'[1]LPLPO '!A:N,2,0)</f>
        <v>Gentamicin Tetes Mata 0.3%</v>
      </c>
      <c r="E45" s="9"/>
      <c r="F45" s="2">
        <v>0</v>
      </c>
      <c r="G45" s="9"/>
      <c r="H45" s="13"/>
      <c r="I45" s="6"/>
    </row>
    <row r="46" spans="2:9" ht="20.149999999999999" customHeight="1" x14ac:dyDescent="0.35">
      <c r="B46" s="14">
        <v>45426</v>
      </c>
      <c r="C46" s="2" t="s">
        <v>47</v>
      </c>
      <c r="D46" s="9" t="str">
        <f>VLOOKUP(TBLMASUK[[#This Row],[KODE BARANG]],'[1]LPLPO '!A:N,2,0)</f>
        <v>Amlodipin 5 mg</v>
      </c>
      <c r="E46" s="9"/>
      <c r="F46" s="2">
        <f>105*100</f>
        <v>10500</v>
      </c>
      <c r="G46" s="9"/>
      <c r="H46" s="13"/>
      <c r="I46" s="6"/>
    </row>
    <row r="47" spans="2:9" ht="20.149999999999999" customHeight="1" x14ac:dyDescent="0.35">
      <c r="B47" s="14"/>
      <c r="C47" s="2" t="s">
        <v>40</v>
      </c>
      <c r="D47" s="9" t="str">
        <f>VLOOKUP(TBLMASUK[[#This Row],[KODE BARANG]],'[1]LPLPO '!A:N,2,0)</f>
        <v>Metronidazol tab. 500 mg</v>
      </c>
      <c r="E47" s="9"/>
      <c r="F47" s="2">
        <f>16*200</f>
        <v>3200</v>
      </c>
      <c r="G47" s="9"/>
      <c r="H47" s="13"/>
      <c r="I47" s="6"/>
    </row>
    <row r="48" spans="2:9" ht="20.149999999999999" customHeight="1" x14ac:dyDescent="0.35">
      <c r="B48" s="14"/>
      <c r="C48" s="2" t="s">
        <v>39</v>
      </c>
      <c r="D48" s="9" t="str">
        <f>VLOOKUP(TBLMASUK[[#This Row],[KODE BARANG]],'[1]LPLPO '!A:N,2,0)</f>
        <v>Acarbose 50mg</v>
      </c>
      <c r="E48" s="9"/>
      <c r="F48" s="2">
        <v>500</v>
      </c>
      <c r="G48" s="9"/>
      <c r="H48" s="13"/>
      <c r="I48" s="6"/>
    </row>
    <row r="49" spans="2:9" ht="20.149999999999999" customHeight="1" x14ac:dyDescent="0.35">
      <c r="B49" s="14"/>
      <c r="C49" s="2" t="s">
        <v>16</v>
      </c>
      <c r="D49" s="9" t="str">
        <f>VLOOKUP(TBLMASUK[[#This Row],[KODE BARANG]],'[1]LPLPO '!A:N,2,0)</f>
        <v>Amoksisilin syrp kering 125 mg</v>
      </c>
      <c r="E49" s="9"/>
      <c r="F49" s="2">
        <v>800</v>
      </c>
      <c r="G49" s="9"/>
      <c r="H49" s="13"/>
      <c r="I49" s="6"/>
    </row>
    <row r="50" spans="2:9" ht="20.149999999999999" customHeight="1" x14ac:dyDescent="0.35">
      <c r="B50" s="14"/>
      <c r="C50" s="2" t="s">
        <v>30</v>
      </c>
      <c r="D50" s="9" t="str">
        <f>VLOOKUP(TBLMASUK[[#This Row],[KODE BARANG]],'[1]LPLPO '!A:N,2,0)</f>
        <v>Multivitamin Tablet ( Pehavral )</v>
      </c>
      <c r="E50" s="9"/>
      <c r="F50" s="2">
        <v>1000</v>
      </c>
      <c r="G50" s="9"/>
      <c r="H50" s="13"/>
      <c r="I50" s="6"/>
    </row>
    <row r="51" spans="2:9" ht="20.149999999999999" customHeight="1" x14ac:dyDescent="0.35">
      <c r="B51" s="14"/>
      <c r="C51" s="2" t="s">
        <v>48</v>
      </c>
      <c r="D51" s="9" t="str">
        <f>VLOOKUP(TBLMASUK[[#This Row],[KODE BARANG]],'[1]LPLPO '!A:N,2,0)</f>
        <v>Prednison tab. 5 mg</v>
      </c>
      <c r="E51" s="9"/>
      <c r="F51" s="2">
        <v>1000</v>
      </c>
      <c r="G51" s="9"/>
      <c r="H51" s="13"/>
      <c r="I51" s="6"/>
    </row>
    <row r="52" spans="2:9" ht="20.149999999999999" customHeight="1" x14ac:dyDescent="0.35">
      <c r="B52" s="14"/>
      <c r="C52" s="2" t="s">
        <v>45</v>
      </c>
      <c r="D52" s="9" t="str">
        <f>VLOOKUP(TBLMASUK[[#This Row],[KODE BARANG]],'[1]LPLPO '!A:N,2,0)</f>
        <v>Asam Folat tablet 1mg</v>
      </c>
      <c r="E52" s="9"/>
      <c r="F52" s="2">
        <v>200</v>
      </c>
      <c r="G52" s="9"/>
      <c r="H52" s="9"/>
      <c r="I52" s="6"/>
    </row>
    <row r="53" spans="2:9" ht="20.149999999999999" customHeight="1" x14ac:dyDescent="0.35">
      <c r="B53" s="14"/>
      <c r="C53" s="2" t="s">
        <v>49</v>
      </c>
      <c r="D53" s="9" t="str">
        <f>VLOOKUP(TBLMASUK[[#This Row],[KODE BARANG]],'[1]LPLPO '!A:N,2,0)</f>
        <v xml:space="preserve">Deksametason tab. 0.5 mg </v>
      </c>
      <c r="E53" s="9"/>
      <c r="F53" s="2">
        <v>1000</v>
      </c>
      <c r="G53" s="9"/>
      <c r="H53" s="13"/>
      <c r="I53" s="6"/>
    </row>
    <row r="54" spans="2:9" ht="20.149999999999999" customHeight="1" x14ac:dyDescent="0.35">
      <c r="B54" s="14"/>
      <c r="C54" s="2" t="s">
        <v>50</v>
      </c>
      <c r="D54" s="9" t="str">
        <f>VLOOKUP(TBLMASUK[[#This Row],[KODE BARANG]],'[1]LPLPO '!A:N,2,0)</f>
        <v>Glimepiride tab 2 mg</v>
      </c>
      <c r="E54" s="9"/>
      <c r="F54" s="2">
        <v>900</v>
      </c>
      <c r="G54" s="9"/>
      <c r="H54" s="9"/>
      <c r="I54" s="6"/>
    </row>
    <row r="55" spans="2:9" ht="20.149999999999999" customHeight="1" x14ac:dyDescent="0.35">
      <c r="B55" s="14"/>
      <c r="C55" s="2" t="s">
        <v>21</v>
      </c>
      <c r="D55" s="9" t="str">
        <f>VLOOKUP(TBLMASUK[[#This Row],[KODE BARANG]],'[1]LPLPO '!A:N,2,0)</f>
        <v>Ibuprofen tab. 400 mg</v>
      </c>
      <c r="E55" s="9"/>
      <c r="F55" s="2">
        <v>1000</v>
      </c>
      <c r="G55" s="9"/>
      <c r="H55" s="9"/>
      <c r="I55" s="6"/>
    </row>
    <row r="56" spans="2:9" ht="20.149999999999999" customHeight="1" x14ac:dyDescent="0.35">
      <c r="B56" s="14"/>
      <c r="C56" s="2" t="s">
        <v>51</v>
      </c>
      <c r="D56" s="9" t="str">
        <f>VLOOKUP(TBLMASUK[[#This Row],[KODE BARANG]],'[1]LPLPO '!A:N,2,0)</f>
        <v>Tablet Tambah Darah komb ( PROGRAM )</v>
      </c>
      <c r="E56" s="9"/>
      <c r="F56" s="2">
        <v>2400</v>
      </c>
      <c r="G56" s="9"/>
      <c r="H56" s="9"/>
      <c r="I56" s="6"/>
    </row>
    <row r="57" spans="2:9" ht="20.149999999999999" customHeight="1" x14ac:dyDescent="0.35">
      <c r="B57" s="14"/>
      <c r="C57" s="2" t="s">
        <v>52</v>
      </c>
      <c r="D57" s="9" t="str">
        <f>VLOOKUP(TBLMASUK[[#This Row],[KODE BARANG]],'[1]LPLPO '!A:N,2,0)</f>
        <v>Natrium Diklofenak 50 mg tab.</v>
      </c>
      <c r="E57" s="9"/>
      <c r="F57" s="2">
        <v>30000</v>
      </c>
      <c r="G57" s="9"/>
      <c r="H57" s="9"/>
      <c r="I57" s="6"/>
    </row>
    <row r="58" spans="2:9" ht="20.149999999999999" customHeight="1" x14ac:dyDescent="0.35">
      <c r="B58" s="14"/>
      <c r="C58" s="2" t="s">
        <v>43</v>
      </c>
      <c r="D58" s="9" t="str">
        <f>VLOOKUP(TBLMASUK[[#This Row],[KODE BARANG]],'[1]LPLPO '!A:N,2,0)</f>
        <v>Hidrokortison krim 2,5 %</v>
      </c>
      <c r="E58" s="9"/>
      <c r="F58" s="2">
        <v>30</v>
      </c>
      <c r="G58" s="9"/>
      <c r="H58" s="9"/>
      <c r="I58" s="6"/>
    </row>
    <row r="59" spans="2:9" ht="20.149999999999999" customHeight="1" x14ac:dyDescent="0.35">
      <c r="B59" s="14"/>
      <c r="C59" s="2" t="s">
        <v>53</v>
      </c>
      <c r="D59" s="9" t="str">
        <f>VLOOKUP(TBLMASUK[[#This Row],[KODE BARANG]],'[1]LPLPO '!A:N,2,0)</f>
        <v>Asam Askorbat  tab. 50 mg</v>
      </c>
      <c r="E59" s="9"/>
      <c r="F59" s="2">
        <v>600</v>
      </c>
      <c r="G59" s="9"/>
      <c r="H59" s="9"/>
      <c r="I59" s="6"/>
    </row>
    <row r="60" spans="2:9" ht="20.149999999999999" customHeight="1" x14ac:dyDescent="0.35">
      <c r="B60" s="14">
        <v>45427</v>
      </c>
      <c r="C60" s="2" t="s">
        <v>54</v>
      </c>
      <c r="D60" s="9" t="str">
        <f>VLOOKUP(TBLMASUK[[#This Row],[KODE BARANG]],'[1]LPLPO '!A:N,2,0)</f>
        <v>Hidroklorotiazid  tab. 25 mg</v>
      </c>
      <c r="E60" s="9"/>
      <c r="F60" s="2">
        <v>2000</v>
      </c>
      <c r="G60" s="9"/>
      <c r="H60" s="9"/>
      <c r="I60" s="6"/>
    </row>
    <row r="61" spans="2:9" ht="20.149999999999999" customHeight="1" x14ac:dyDescent="0.35">
      <c r="B61" s="14">
        <v>45430</v>
      </c>
      <c r="C61" s="2" t="s">
        <v>50</v>
      </c>
      <c r="D61" s="9" t="str">
        <f>VLOOKUP(TBLMASUK[[#This Row],[KODE BARANG]],'[1]LPLPO '!A:N,2,0)</f>
        <v>Glimepiride tab 2 mg</v>
      </c>
      <c r="E61" s="9"/>
      <c r="F61" s="2">
        <v>4500</v>
      </c>
      <c r="G61" s="9"/>
      <c r="H61" s="9"/>
      <c r="I61" s="6"/>
    </row>
    <row r="62" spans="2:9" ht="20.149999999999999" customHeight="1" x14ac:dyDescent="0.35">
      <c r="B62" s="14"/>
      <c r="C62" s="2" t="s">
        <v>31</v>
      </c>
      <c r="D62" s="9" t="str">
        <f>VLOOKUP(TBLMASUK[[#This Row],[KODE BARANG]],'[1]LPLPO '!A:N,2,0)</f>
        <v>Simvastatin 10 mg</v>
      </c>
      <c r="E62" s="9"/>
      <c r="F62" s="2">
        <f>66*30</f>
        <v>1980</v>
      </c>
      <c r="G62" s="9"/>
      <c r="H62" s="9"/>
      <c r="I62" s="6"/>
    </row>
    <row r="63" spans="2:9" ht="20.149999999999999" customHeight="1" x14ac:dyDescent="0.35">
      <c r="B63" s="14">
        <v>45434</v>
      </c>
      <c r="C63" s="2" t="s">
        <v>55</v>
      </c>
      <c r="D63" s="9" t="str">
        <f>VLOOKUP(TBLMASUK[[#This Row],[KODE BARANG]],'[1]LPLPO '!A:N,2,0)</f>
        <v>Galpain cream</v>
      </c>
      <c r="E63" s="9"/>
      <c r="F63" s="2">
        <v>60</v>
      </c>
      <c r="G63" s="9"/>
      <c r="H63" s="9"/>
      <c r="I63" s="6"/>
    </row>
    <row r="64" spans="2:9" ht="20.149999999999999" customHeight="1" x14ac:dyDescent="0.35">
      <c r="B64" s="14"/>
      <c r="C64" s="2" t="s">
        <v>56</v>
      </c>
      <c r="D64" s="9" t="str">
        <f>VLOOKUP(TBLMASUK[[#This Row],[KODE BARANG]],'[1]LPLPO '!A:N,2,0)</f>
        <v>Klorfeniramin Maleat 4 mg. Tb.</v>
      </c>
      <c r="E64" s="9"/>
      <c r="F64" s="2">
        <v>1000</v>
      </c>
      <c r="G64" s="9"/>
      <c r="H64" s="9"/>
      <c r="I64" s="6"/>
    </row>
    <row r="65" spans="2:9" ht="20.149999999999999" customHeight="1" x14ac:dyDescent="0.35">
      <c r="B65" s="14"/>
      <c r="C65" s="2" t="s">
        <v>49</v>
      </c>
      <c r="D65" s="9" t="str">
        <f>VLOOKUP(TBLMASUK[[#This Row],[KODE BARANG]],'[1]LPLPO '!A:N,2,0)</f>
        <v xml:space="preserve">Deksametason tab. 0.5 mg </v>
      </c>
      <c r="E65" s="9"/>
      <c r="F65" s="2">
        <v>1000</v>
      </c>
      <c r="G65" s="9"/>
      <c r="H65" s="9"/>
      <c r="I65" s="6"/>
    </row>
    <row r="66" spans="2:9" ht="20.149999999999999" customHeight="1" x14ac:dyDescent="0.35">
      <c r="B66" s="14"/>
      <c r="C66" s="2" t="s">
        <v>57</v>
      </c>
      <c r="D66" s="9" t="str">
        <f>VLOOKUP(TBLMASUK[[#This Row],[KODE BARANG]],'[1]LPLPO '!A:N,2,0)</f>
        <v>Kloramfenikol Kapsul 250 mg</v>
      </c>
      <c r="E66" s="9"/>
      <c r="F66" s="2">
        <v>300</v>
      </c>
      <c r="G66" s="9"/>
      <c r="H66" s="9"/>
      <c r="I66" s="6"/>
    </row>
    <row r="67" spans="2:9" ht="20.149999999999999" customHeight="1" x14ac:dyDescent="0.35">
      <c r="B67" s="14"/>
      <c r="C67" s="2" t="s">
        <v>58</v>
      </c>
      <c r="D67" s="9" t="str">
        <f>VLOOKUP(TBLMASUK[[#This Row],[KODE BARANG]],'[1]LPLPO '!A:N,2,0)</f>
        <v>Betahistin Mesilat tablet 6 mg</v>
      </c>
      <c r="E67" s="9"/>
      <c r="F67" s="2">
        <v>1000</v>
      </c>
      <c r="G67" s="9"/>
      <c r="H67" s="9"/>
      <c r="I67" s="6"/>
    </row>
    <row r="68" spans="2:9" ht="20.149999999999999" customHeight="1" x14ac:dyDescent="0.35">
      <c r="B68" s="14"/>
      <c r="C68" s="2" t="s">
        <v>27</v>
      </c>
      <c r="D68" s="9" t="str">
        <f>VLOOKUP(TBLMASUK[[#This Row],[KODE BARANG]],'[1]LPLPO '!A:N,2,0)</f>
        <v>Paracetamol + Pseudoefedrin + Tripolidine Tablet (NOZA)</v>
      </c>
      <c r="E68" s="9"/>
      <c r="F68" s="2">
        <v>1000</v>
      </c>
      <c r="G68" s="9"/>
      <c r="H68" s="9"/>
      <c r="I68" s="6"/>
    </row>
    <row r="69" spans="2:9" ht="20.149999999999999" customHeight="1" x14ac:dyDescent="0.35">
      <c r="B69" s="14"/>
      <c r="C69" s="2" t="s">
        <v>59</v>
      </c>
      <c r="D69" s="9" t="str">
        <f>VLOOKUP(TBLMASUK[[#This Row],[KODE BARANG]],'[1]LPLPO '!A:N,2,0)</f>
        <v>Amoksisilin  500 mg Kapsul</v>
      </c>
      <c r="E69" s="9"/>
      <c r="F69" s="2">
        <v>600</v>
      </c>
      <c r="G69" s="9"/>
      <c r="H69" s="9"/>
      <c r="I69" s="6"/>
    </row>
    <row r="70" spans="2:9" ht="20.149999999999999" customHeight="1" x14ac:dyDescent="0.35">
      <c r="B70" s="14"/>
      <c r="C70" s="2" t="s">
        <v>60</v>
      </c>
      <c r="D70" s="9" t="str">
        <f>VLOOKUP(TBLMASUK[[#This Row],[KODE BARANG]],'[1]LPLPO '!A:N,2,0)</f>
        <v>Lytacur Sirup</v>
      </c>
      <c r="E70" s="9"/>
      <c r="F70" s="2">
        <v>0</v>
      </c>
      <c r="G70" s="9"/>
      <c r="H70" s="9"/>
      <c r="I70" s="6"/>
    </row>
    <row r="71" spans="2:9" ht="20.149999999999999" customHeight="1" x14ac:dyDescent="0.35">
      <c r="B71" s="14"/>
      <c r="C71" s="2" t="s">
        <v>61</v>
      </c>
      <c r="D71" s="9" t="str">
        <f>VLOOKUP(TBLMASUK[[#This Row],[KODE BARANG]],'[1]LPLPO '!A:N,2,0)</f>
        <v>Parasetamol tab. 500 mg</v>
      </c>
      <c r="E71" s="9"/>
      <c r="F71" s="2">
        <v>4500</v>
      </c>
      <c r="G71" s="9"/>
      <c r="H71" s="9"/>
      <c r="I71" s="6"/>
    </row>
    <row r="72" spans="2:9" ht="20.149999999999999" customHeight="1" x14ac:dyDescent="0.35">
      <c r="B72" s="14"/>
      <c r="C72" s="2" t="s">
        <v>62</v>
      </c>
      <c r="D72" s="9" t="str">
        <f>VLOOKUP(TBLMASUK[[#This Row],[KODE BARANG]],'[1]LPLPO '!A:N,2,0)</f>
        <v>Parasetamol drop</v>
      </c>
      <c r="E72" s="9"/>
      <c r="F72" s="2">
        <v>35</v>
      </c>
      <c r="G72" s="9"/>
      <c r="H72" s="9"/>
      <c r="I72" s="6"/>
    </row>
    <row r="73" spans="2:9" ht="20.149999999999999" customHeight="1" x14ac:dyDescent="0.35">
      <c r="B73" s="14"/>
      <c r="C73" s="2" t="s">
        <v>63</v>
      </c>
      <c r="D73" s="9" t="str">
        <f>VLOOKUP(TBLMASUK[[#This Row],[KODE BARANG]],'[1]LPLPO '!A:N,2,0)</f>
        <v>Gentamisin salep kulit 0,1%</v>
      </c>
      <c r="E73" s="9"/>
      <c r="F73" s="2">
        <v>50</v>
      </c>
      <c r="G73" s="9"/>
      <c r="H73" s="9"/>
      <c r="I73" s="6"/>
    </row>
    <row r="74" spans="2:9" ht="20.149999999999999" customHeight="1" x14ac:dyDescent="0.35">
      <c r="B74" s="14"/>
      <c r="C74" s="2" t="s">
        <v>64</v>
      </c>
      <c r="D74" s="9" t="str">
        <f>VLOOKUP(TBLMASUK[[#This Row],[KODE BARANG]],'[1]LPLPO '!A:N,2,0)</f>
        <v>Metformin 500 mg</v>
      </c>
      <c r="E74" s="9"/>
      <c r="F74" s="2">
        <v>6000</v>
      </c>
      <c r="G74" s="9"/>
      <c r="H74" s="9"/>
      <c r="I74" s="6"/>
    </row>
    <row r="75" spans="2:9" ht="20.149999999999999" customHeight="1" x14ac:dyDescent="0.35">
      <c r="B75" s="14"/>
      <c r="C75" s="2" t="s">
        <v>65</v>
      </c>
      <c r="D75" s="9" t="str">
        <f>VLOOKUP(TBLMASUK[[#This Row],[KODE BARANG]],'[1]LPLPO '!A:N,2,0)</f>
        <v>Karbamazepin 200 mg. Tab.</v>
      </c>
      <c r="E75" s="9"/>
      <c r="G75" s="9"/>
      <c r="H75" s="9"/>
      <c r="I75" s="6"/>
    </row>
    <row r="76" spans="2:9" ht="20.149999999999999" customHeight="1" x14ac:dyDescent="0.35">
      <c r="D76" s="9"/>
    </row>
    <row r="77" spans="2:9" ht="20.149999999999999" customHeight="1" x14ac:dyDescent="0.35">
      <c r="D77" s="9"/>
    </row>
    <row r="78" spans="2:9" ht="20.149999999999999" customHeight="1" x14ac:dyDescent="0.35">
      <c r="D78" s="9"/>
    </row>
    <row r="79" spans="2:9" ht="20.149999999999999" customHeight="1" x14ac:dyDescent="0.35">
      <c r="D79" s="9"/>
    </row>
    <row r="80" spans="2:9" ht="20.149999999999999" customHeight="1" x14ac:dyDescent="0.35">
      <c r="D80" s="9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2025-01-09T03:55:32Z</dcterms:created>
  <dcterms:modified xsi:type="dcterms:W3CDTF">2025-01-09T03:58:50Z</dcterms:modified>
</cp:coreProperties>
</file>