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13_ncr:1_{5B1F937E-70DA-49E2-958E-F95EFC203C44}" xr6:coauthVersionLast="47" xr6:coauthVersionMax="47" xr10:uidLastSave="{00000000-0000-0000-0000-000000000000}"/>
  <bookViews>
    <workbookView xWindow="-108" yWindow="-108" windowWidth="23256" windowHeight="12456" xr2:uid="{E4A0E2C3-A420-4499-B10F-EB48CAF31E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L5" i="1" s="1"/>
  <c r="G5" i="1"/>
  <c r="J4" i="1"/>
  <c r="G4" i="1"/>
  <c r="H4" i="1" s="1"/>
  <c r="K5" i="1" l="1"/>
  <c r="M4" i="1"/>
  <c r="L4" i="1"/>
  <c r="K4" i="1"/>
  <c r="H5" i="1"/>
  <c r="M5" i="1" s="1"/>
</calcChain>
</file>

<file path=xl/sharedStrings.xml><?xml version="1.0" encoding="utf-8"?>
<sst xmlns="http://schemas.openxmlformats.org/spreadsheetml/2006/main" count="24" uniqueCount="23">
  <si>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</si>
  <si>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</si>
  <si>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</si>
  <si>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</si>
  <si>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</si>
  <si>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</si>
  <si>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</si>
  <si>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</si>
  <si>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</si>
  <si>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</si>
  <si>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</si>
  <si>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</si>
  <si>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</si>
  <si>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</si>
  <si>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</si>
  <si>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</si>
  <si>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</si>
  <si>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Desember</t>
  </si>
  <si>
    <t>2.2.1.Pelayanan Kesehatan Gigi Masyarakat</t>
  </si>
  <si>
    <t>1.</t>
  </si>
  <si>
    <t>Tercapai</t>
  </si>
  <si>
    <t>2.</t>
  </si>
  <si>
    <t>Kunjungan ke Posyandu terkait kesehatan gigi dan mulut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</si>
</sst>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1" fontId="8" fillId="5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0" fontId="7" fillId="3" borderId="10" xfId="0" applyFont="1" applyFill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" fontId="7" fillId="5" borderId="10" xfId="0" applyNumberFormat="1" applyFont="1" applyFill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9" fontId="7" fillId="0" borderId="10" xfId="0" applyNumberFormat="1" applyFont="1" applyBorder="1" applyAlignment="1">
      <alignment horizontal="center" vertical="top"/>
    </xf>
    <xf numFmtId="1" fontId="7" fillId="3" borderId="10" xfId="0" applyNumberFormat="1" applyFont="1" applyFill="1" applyBorder="1" applyAlignment="1">
      <alignment horizontal="center" vertical="top"/>
    </xf>
    <xf numFmtId="0" fontId="7" fillId="0" borderId="7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DF758-3F58-41D8-A34D-300F3151AEDD}">
  <dimension ref="A1:BK5"/>
  <sheetViews>
    <sheetView tabSelected="1" workbookViewId="0">
      <selection activeCell="K7" sqref="K7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8"/>
      <c r="J1" s="9" t="s">
        <v>7</v>
      </c>
      <c r="K1" s="10" t="s">
        <v>8</v>
      </c>
      <c r="L1" s="11" t="s">
        <v>9</v>
      </c>
      <c r="M1" s="12" t="s">
        <v>10</v>
      </c>
      <c r="N1" s="13" t="s">
        <v>11</v>
      </c>
      <c r="O1" s="14" t="s">
        <v>12</v>
      </c>
      <c r="P1" s="14" t="s">
        <v>13</v>
      </c>
      <c r="Q1" s="15" t="s">
        <v>14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</row>
    <row r="2" spans="1:63" x14ac:dyDescent="0.3">
      <c r="A2" s="17"/>
      <c r="B2" s="18"/>
      <c r="C2" s="19"/>
      <c r="D2" s="17"/>
      <c r="E2" s="7"/>
      <c r="F2" s="6" t="s">
        <v>15</v>
      </c>
      <c r="G2" s="7"/>
      <c r="H2" s="6" t="s">
        <v>16</v>
      </c>
      <c r="I2" s="20" t="s">
        <v>17</v>
      </c>
      <c r="J2" s="7"/>
      <c r="K2" s="18"/>
      <c r="L2" s="18"/>
      <c r="M2" s="18"/>
      <c r="N2" s="18"/>
      <c r="O2" s="17"/>
      <c r="P2" s="17"/>
      <c r="Q2" s="17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</row>
    <row r="3" spans="1:63" x14ac:dyDescent="0.3">
      <c r="A3" s="22" t="s">
        <v>18</v>
      </c>
      <c r="B3" s="23"/>
      <c r="C3" s="24"/>
      <c r="D3" s="25"/>
      <c r="E3" s="25"/>
      <c r="F3" s="26"/>
      <c r="G3" s="25"/>
      <c r="H3" s="27"/>
      <c r="I3" s="29"/>
      <c r="J3" s="28"/>
      <c r="K3" s="30"/>
      <c r="L3" s="30"/>
      <c r="M3" s="31"/>
      <c r="N3" s="25"/>
      <c r="O3" s="32"/>
      <c r="P3" s="32"/>
      <c r="Q3" s="33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</row>
    <row r="4" spans="1:63" x14ac:dyDescent="0.3">
      <c r="A4" s="25" t="s">
        <v>19</v>
      </c>
      <c r="D4" s="35">
        <v>0.55000000000000004</v>
      </c>
      <c r="E4" s="25">
        <v>23</v>
      </c>
      <c r="F4" s="36"/>
      <c r="G4" s="28">
        <f t="shared" ref="G4:G5" si="0">E4*D4</f>
        <v>12.65</v>
      </c>
      <c r="H4" s="27">
        <f t="shared" ref="H4:H5" si="1">G4/12*12</f>
        <v>12.65</v>
      </c>
      <c r="I4" s="29">
        <v>10</v>
      </c>
      <c r="J4" s="28">
        <f>SUM(I4:I4)</f>
        <v>10</v>
      </c>
      <c r="K4" s="30">
        <f>IF(J4/G4*100&gt;=100,100,IF(J4/G4*100&lt;100,J4/G4*100))/100</f>
        <v>0.79051383399209485</v>
      </c>
      <c r="L4" s="30">
        <f>J4/E4</f>
        <v>0.43478260869565216</v>
      </c>
      <c r="M4" s="31">
        <f>IF(J4/H4*100&gt;=100,100,IF(J4/H4*100&lt;100,J4/H4*100))/100</f>
        <v>0.79051383399209485</v>
      </c>
      <c r="N4" s="25" t="s">
        <v>20</v>
      </c>
      <c r="O4" s="32"/>
      <c r="P4" s="32"/>
      <c r="Q4" s="33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</row>
    <row r="5" spans="1:63" x14ac:dyDescent="0.3">
      <c r="A5" s="25" t="s">
        <v>21</v>
      </c>
      <c r="B5" s="37" t="s">
        <v>22</v>
      </c>
      <c r="C5" s="24"/>
      <c r="D5" s="35">
        <v>0.3</v>
      </c>
      <c r="E5" s="25">
        <v>32</v>
      </c>
      <c r="F5" s="36"/>
      <c r="G5" s="28">
        <f t="shared" si="0"/>
        <v>9.6</v>
      </c>
      <c r="H5" s="27">
        <f t="shared" si="1"/>
        <v>9.6</v>
      </c>
      <c r="I5" s="29">
        <v>0</v>
      </c>
      <c r="J5" s="28">
        <f>SUM(I5:I5)</f>
        <v>0</v>
      </c>
      <c r="K5" s="30">
        <f>IF(J5/G5*100&gt;=100,100,IF(J5/G5*100&lt;100,J5/G5*100))/100</f>
        <v>0</v>
      </c>
      <c r="L5" s="30">
        <f>J5/E5</f>
        <v>0</v>
      </c>
      <c r="M5" s="31">
        <f>IF(J5/H5*100&gt;=100,100,IF(J5/H5*100&lt;100,J5/H5*100))/100</f>
        <v>0</v>
      </c>
      <c r="N5" s="25" t="s">
        <v>20</v>
      </c>
      <c r="O5" s="32"/>
      <c r="P5" s="32"/>
      <c r="Q5" s="33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</row>
  </sheetData>
  <mergeCells count="15">
    <mergeCell ref="P1:P2"/>
    <mergeCell ref="Q1:Q2"/>
    <mergeCell ref="A3:C3"/>
    <mergeCell ref="B5:C5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2025-01-23T02:45:58Z</dcterms:created>
  <dcterms:modified xsi:type="dcterms:W3CDTF">2025-01-23T02:50:22Z</dcterms:modified>
</cp:coreProperties>
</file>