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REKAP" sheetId="1" r:id="rId1"/>
  </sheets>
  <externalReferences>
    <externalReference r:id="rId2"/>
  </externalReferences>
  <definedNames>
    <definedName name="_xlnm.Database" hidden="1">#REF!</definedName>
  </definedNames>
  <calcPr calcId="144525"/>
</workbook>
</file>

<file path=xl/calcChain.xml><?xml version="1.0" encoding="utf-8"?>
<calcChain xmlns="http://schemas.openxmlformats.org/spreadsheetml/2006/main">
  <c r="EQ12" i="1" l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G12" i="1" s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C12" i="1"/>
  <c r="B12" i="1"/>
  <c r="F12" i="1" s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C11" i="1"/>
  <c r="B11" i="1"/>
  <c r="F11" i="1" s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G10" i="1" s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C10" i="1"/>
  <c r="B10" i="1"/>
  <c r="F10" i="1" s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G9" i="1" s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C9" i="1"/>
  <c r="B9" i="1"/>
  <c r="F9" i="1" s="1"/>
  <c r="EQ8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C8" i="1"/>
  <c r="B8" i="1"/>
  <c r="F8" i="1" s="1"/>
  <c r="H40" i="1" l="1"/>
  <c r="L40" i="1"/>
  <c r="P40" i="1"/>
  <c r="T40" i="1"/>
  <c r="X40" i="1"/>
  <c r="AB40" i="1"/>
  <c r="AF40" i="1"/>
  <c r="AJ40" i="1"/>
  <c r="AN40" i="1"/>
  <c r="AR40" i="1"/>
  <c r="AV40" i="1"/>
  <c r="AZ40" i="1"/>
  <c r="BD40" i="1"/>
  <c r="BH40" i="1"/>
  <c r="BL40" i="1"/>
  <c r="BP40" i="1"/>
  <c r="BT40" i="1"/>
  <c r="BX40" i="1"/>
  <c r="CB40" i="1"/>
  <c r="CF40" i="1"/>
  <c r="CJ40" i="1"/>
  <c r="CN40" i="1"/>
  <c r="CR40" i="1"/>
  <c r="CV40" i="1"/>
  <c r="CZ40" i="1"/>
  <c r="DD40" i="1"/>
  <c r="DH40" i="1"/>
  <c r="DL40" i="1"/>
  <c r="DP40" i="1"/>
  <c r="DT40" i="1"/>
  <c r="DX40" i="1"/>
  <c r="EB40" i="1"/>
  <c r="EF40" i="1"/>
  <c r="EJ40" i="1"/>
  <c r="EN40" i="1"/>
  <c r="J40" i="1"/>
  <c r="N40" i="1"/>
  <c r="V40" i="1"/>
  <c r="AD40" i="1"/>
  <c r="AL40" i="1"/>
  <c r="AT40" i="1"/>
  <c r="BB40" i="1"/>
  <c r="BJ40" i="1"/>
  <c r="BN40" i="1"/>
  <c r="BV40" i="1"/>
  <c r="BZ40" i="1"/>
  <c r="CH40" i="1"/>
  <c r="CL40" i="1"/>
  <c r="CT40" i="1"/>
  <c r="CX40" i="1"/>
  <c r="DF40" i="1"/>
  <c r="DN40" i="1"/>
  <c r="DR40" i="1"/>
  <c r="DZ40" i="1"/>
  <c r="EH40" i="1"/>
  <c r="EP40" i="1"/>
  <c r="R40" i="1"/>
  <c r="Z40" i="1"/>
  <c r="AH40" i="1"/>
  <c r="AP40" i="1"/>
  <c r="AX40" i="1"/>
  <c r="BF40" i="1"/>
  <c r="BR40" i="1"/>
  <c r="CD40" i="1"/>
  <c r="CP40" i="1"/>
  <c r="DB40" i="1"/>
  <c r="DJ40" i="1"/>
  <c r="DV40" i="1"/>
  <c r="ED40" i="1"/>
  <c r="EL40" i="1"/>
  <c r="I40" i="1"/>
  <c r="M40" i="1"/>
  <c r="Q40" i="1"/>
  <c r="U40" i="1"/>
  <c r="Y40" i="1"/>
  <c r="AC40" i="1"/>
  <c r="AG40" i="1"/>
  <c r="AK40" i="1"/>
  <c r="AO40" i="1"/>
  <c r="AS40" i="1"/>
  <c r="AW40" i="1"/>
  <c r="BA40" i="1"/>
  <c r="BE40" i="1"/>
  <c r="BI40" i="1"/>
  <c r="BM40" i="1"/>
  <c r="BQ40" i="1"/>
  <c r="BU40" i="1"/>
  <c r="BY40" i="1"/>
  <c r="CC40" i="1"/>
  <c r="CG40" i="1"/>
  <c r="CK40" i="1"/>
  <c r="CO40" i="1"/>
  <c r="CS40" i="1"/>
  <c r="DA40" i="1"/>
  <c r="DE40" i="1"/>
  <c r="DI40" i="1"/>
  <c r="DM40" i="1"/>
  <c r="DQ40" i="1"/>
  <c r="DY40" i="1"/>
  <c r="EC40" i="1"/>
  <c r="EG40" i="1"/>
  <c r="EK40" i="1"/>
  <c r="EO40" i="1"/>
  <c r="G8" i="1"/>
  <c r="G40" i="1" s="1"/>
  <c r="K40" i="1"/>
  <c r="O40" i="1"/>
  <c r="S40" i="1"/>
  <c r="W40" i="1"/>
  <c r="AA40" i="1"/>
  <c r="AE40" i="1"/>
  <c r="AI40" i="1"/>
  <c r="AM40" i="1"/>
  <c r="AQ40" i="1"/>
  <c r="AU40" i="1"/>
  <c r="AY40" i="1"/>
  <c r="BC40" i="1"/>
  <c r="BG40" i="1"/>
  <c r="BK40" i="1"/>
  <c r="BO40" i="1"/>
  <c r="BS40" i="1"/>
  <c r="BW40" i="1"/>
  <c r="CA40" i="1"/>
  <c r="CE40" i="1"/>
  <c r="CI40" i="1"/>
  <c r="CM40" i="1"/>
  <c r="CQ40" i="1"/>
  <c r="CU40" i="1"/>
  <c r="CY40" i="1"/>
  <c r="DC40" i="1"/>
  <c r="DG40" i="1"/>
  <c r="DK40" i="1"/>
  <c r="DO40" i="1"/>
  <c r="DS40" i="1"/>
  <c r="DW40" i="1"/>
  <c r="EA40" i="1"/>
  <c r="EE40" i="1"/>
  <c r="EI40" i="1"/>
  <c r="EM40" i="1"/>
  <c r="EQ40" i="1"/>
  <c r="F40" i="1"/>
  <c r="CW40" i="1"/>
  <c r="DU40" i="1"/>
</calcChain>
</file>

<file path=xl/sharedStrings.xml><?xml version="1.0" encoding="utf-8"?>
<sst xmlns="http://schemas.openxmlformats.org/spreadsheetml/2006/main" count="210" uniqueCount="67">
  <si>
    <t>KODE</t>
  </si>
  <si>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</si>
  <si>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</si>
  <si>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</si>
  <si>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</si>
  <si>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</si>
  <si>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</si>
  <si>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</si>
  <si>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</si>
  <si>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</si>
  <si>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</si>
  <si>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</si>
  <si>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</si>
  <si>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</si>
  <si>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</si>
  <si>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</si>
  <si>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</si>
  <si>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</si>
  <si>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</si>
  <si>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</si>
  <si>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</si>
  <si>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</si>
  <si>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</si>
  <si>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</si>
  <si>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</si>
  <si>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</si>
  <si>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</si>
  <si>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</si>
  <si>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</si>
  <si>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</si>
  <si>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</si>
  <si>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</si>
  <si>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</si>
  <si>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</si>
  <si>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</si>
  <si>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</si>
  <si>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L</t>
  </si>
  <si>
    <t>P</t>
  </si>
  <si>
    <t>ADA</t>
  </si>
  <si>
    <t>LAPOR</t>
  </si>
  <si>
    <t>AKTIF</t>
  </si>
  <si>
    <t>(0-11)</t>
  </si>
  <si>
    <t>(0-23)</t>
  </si>
  <si>
    <t>(0-59)</t>
  </si>
  <si>
    <t>(24-59)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</si>
  <si>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</si>
  <si>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</si>
  <si>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</si>
  <si>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</si>
  <si>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</si>
  <si>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</si>
  <si>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</si>
  <si>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</si>
  <si>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</si>
  <si>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</si>
  <si>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</si>
  <si>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</si>
  <si>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</si>
  <si>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</si>
  <si>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</si>
  <si>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</si>
  <si>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</si>
  <si>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</si>
  <si>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Jml</t>
  </si>
  <si>
    <t xml:space="preserve"> PUSKESMAS :</t>
  </si>
  <si>
    <t>DATA BERAT BAYI LAHIR RENDAH PUSKESMAS ARJOWINANGUN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</si>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</sst>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1" fontId="0" fillId="0" borderId="0" xfId="0" applyNumberFormat="1"/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2" borderId="0" xfId="0" applyNumberFormat="1" applyFill="1"/>
    <xf numFmtId="1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1" fontId="5" fillId="0" borderId="2" xfId="0" applyNumberFormat="1" applyFont="1" applyBorder="1" applyAlignment="1" applyProtection="1">
      <alignment horizontal="center"/>
    </xf>
    <xf numFmtId="1" fontId="5" fillId="0" borderId="3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10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/>
    </xf>
    <xf numFmtId="1" fontId="5" fillId="0" borderId="12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1" fontId="5" fillId="0" borderId="2" xfId="0" quotePrefix="1" applyNumberFormat="1" applyFont="1" applyBorder="1" applyAlignment="1" applyProtection="1">
      <alignment horizontal="center"/>
    </xf>
    <xf numFmtId="1" fontId="5" fillId="2" borderId="3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" fontId="5" fillId="2" borderId="4" xfId="0" applyNumberFormat="1" applyFont="1" applyFill="1" applyBorder="1" applyAlignment="1" applyProtection="1">
      <alignment horizontal="center"/>
    </xf>
    <xf numFmtId="1" fontId="5" fillId="0" borderId="16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1" fontId="5" fillId="0" borderId="9" xfId="0" applyNumberFormat="1" applyFont="1" applyBorder="1"/>
    <xf numFmtId="1" fontId="4" fillId="4" borderId="9" xfId="0" applyNumberFormat="1" applyFont="1" applyFill="1" applyBorder="1" applyAlignment="1">
      <alignment horizontal="center"/>
    </xf>
    <xf numFmtId="1" fontId="4" fillId="4" borderId="9" xfId="0" applyNumberFormat="1" applyFont="1" applyFill="1" applyBorder="1"/>
    <xf numFmtId="1" fontId="4" fillId="5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/>
    <xf numFmtId="1" fontId="4" fillId="0" borderId="9" xfId="0" applyNumberFormat="1" applyFont="1" applyBorder="1" applyAlignment="1">
      <alignment horizontal="center"/>
    </xf>
    <xf numFmtId="1" fontId="4" fillId="6" borderId="9" xfId="0" applyNumberFormat="1" applyFont="1" applyFill="1" applyBorder="1" applyAlignment="1">
      <alignment horizontal="center"/>
    </xf>
    <xf numFmtId="1" fontId="4" fillId="7" borderId="9" xfId="0" applyNumberFormat="1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D9">
            <v>10</v>
          </cell>
          <cell r="E9">
            <v>103</v>
          </cell>
          <cell r="R9">
            <v>406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</row>
        <row r="10">
          <cell r="B10">
            <v>2</v>
          </cell>
          <cell r="C10" t="str">
            <v>BUMIAYU</v>
          </cell>
          <cell r="D10">
            <v>11</v>
          </cell>
          <cell r="E10">
            <v>100</v>
          </cell>
          <cell r="R10">
            <v>694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</row>
        <row r="11">
          <cell r="B11">
            <v>3</v>
          </cell>
          <cell r="C11" t="str">
            <v>MERGOSONO</v>
          </cell>
          <cell r="D11">
            <v>19</v>
          </cell>
          <cell r="E11">
            <v>188</v>
          </cell>
          <cell r="R11">
            <v>649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</row>
        <row r="12">
          <cell r="B12">
            <v>4</v>
          </cell>
          <cell r="C12" t="str">
            <v>TLOGOWARU</v>
          </cell>
          <cell r="D12">
            <v>8</v>
          </cell>
          <cell r="E12">
            <v>52</v>
          </cell>
          <cell r="R12">
            <v>245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</row>
        <row r="13">
          <cell r="B13">
            <v>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J22">
            <v>9.8333333333333339</v>
          </cell>
          <cell r="L22">
            <v>103</v>
          </cell>
          <cell r="V22">
            <v>498.75</v>
          </cell>
          <cell r="W22">
            <v>466.58333333333331</v>
          </cell>
          <cell r="X22">
            <v>965.33333333333337</v>
          </cell>
          <cell r="Y22">
            <v>143.91666666666666</v>
          </cell>
          <cell r="Z22">
            <v>140.16666666666666</v>
          </cell>
          <cell r="AA22">
            <v>284.08333333333331</v>
          </cell>
          <cell r="AB22">
            <v>247.83333333333334</v>
          </cell>
          <cell r="AC22">
            <v>231.33333333333334</v>
          </cell>
          <cell r="AD22">
            <v>479.16666666666669</v>
          </cell>
          <cell r="AE22">
            <v>391.75</v>
          </cell>
          <cell r="AF22">
            <v>371.5</v>
          </cell>
          <cell r="AG22">
            <v>763.25</v>
          </cell>
          <cell r="AH22">
            <v>254.75</v>
          </cell>
          <cell r="AI22">
            <v>248.91666666666666</v>
          </cell>
          <cell r="AJ22">
            <v>503.66666666666669</v>
          </cell>
          <cell r="AK22">
            <v>101.25</v>
          </cell>
          <cell r="AL22">
            <v>87.416666666666671</v>
          </cell>
          <cell r="AM22">
            <v>188.66666666666666</v>
          </cell>
          <cell r="AN22">
            <v>26.083333333333332</v>
          </cell>
          <cell r="AO22">
            <v>25.75</v>
          </cell>
          <cell r="AP22">
            <v>51.833333333333336</v>
          </cell>
          <cell r="AQ22">
            <v>9.6666666666666661</v>
          </cell>
          <cell r="AR22">
            <v>9.4166666666666661</v>
          </cell>
          <cell r="AS22">
            <v>19.083333333333332</v>
          </cell>
          <cell r="AT22">
            <v>28.5</v>
          </cell>
          <cell r="AU22">
            <v>20.666666666666668</v>
          </cell>
          <cell r="AV22">
            <v>49.166666666666664</v>
          </cell>
          <cell r="AW22">
            <v>0</v>
          </cell>
          <cell r="AX22">
            <v>0</v>
          </cell>
          <cell r="AY22">
            <v>0</v>
          </cell>
          <cell r="AZ22">
            <v>0.75</v>
          </cell>
          <cell r="BA22">
            <v>0</v>
          </cell>
          <cell r="BB22">
            <v>0.75</v>
          </cell>
          <cell r="BC22">
            <v>28.916666666666668</v>
          </cell>
          <cell r="BD22">
            <v>20.75</v>
          </cell>
          <cell r="BE22">
            <v>49.666666666666664</v>
          </cell>
          <cell r="BF22">
            <v>331.16666666666669</v>
          </cell>
          <cell r="BG22">
            <v>324.08333333333331</v>
          </cell>
          <cell r="BH22">
            <v>655.25</v>
          </cell>
          <cell r="BI22">
            <v>30.916666666666668</v>
          </cell>
          <cell r="BJ22">
            <v>26.666666666666668</v>
          </cell>
          <cell r="BK22">
            <v>57.583333333333336</v>
          </cell>
          <cell r="BL22">
            <v>2.3333333333333335</v>
          </cell>
          <cell r="BM22">
            <v>1.1666666666666667</v>
          </cell>
          <cell r="BN22">
            <v>3.5</v>
          </cell>
          <cell r="BO22">
            <v>37.75</v>
          </cell>
          <cell r="BP22">
            <v>27.666666666666668</v>
          </cell>
          <cell r="BQ22">
            <v>65.416666666666671</v>
          </cell>
          <cell r="BR22">
            <v>351.08333333333331</v>
          </cell>
          <cell r="BS22">
            <v>341.58333333333331</v>
          </cell>
          <cell r="BT22">
            <v>692.66666666666663</v>
          </cell>
          <cell r="BU22">
            <v>0.58333333333333337</v>
          </cell>
          <cell r="BV22">
            <v>1.0833333333333333</v>
          </cell>
          <cell r="BW22">
            <v>1.6666666666666667</v>
          </cell>
          <cell r="BX22">
            <v>0</v>
          </cell>
          <cell r="BY22">
            <v>0</v>
          </cell>
          <cell r="BZ22">
            <v>0</v>
          </cell>
          <cell r="CA22">
            <v>15.25</v>
          </cell>
          <cell r="CB22">
            <v>7.666666666666667</v>
          </cell>
          <cell r="CC22">
            <v>22.916666666666668</v>
          </cell>
          <cell r="CD22">
            <v>307.25</v>
          </cell>
          <cell r="CE22">
            <v>296.91666666666669</v>
          </cell>
          <cell r="CF22">
            <v>604.16666666666663</v>
          </cell>
          <cell r="CG22">
            <v>42.916666666666664</v>
          </cell>
          <cell r="CH22">
            <v>47.75</v>
          </cell>
          <cell r="CI22">
            <v>90.666666666666671</v>
          </cell>
          <cell r="CJ22">
            <v>14.916666666666666</v>
          </cell>
          <cell r="CK22">
            <v>13.666666666666666</v>
          </cell>
          <cell r="CL22">
            <v>28.583333333333332</v>
          </cell>
          <cell r="CM22">
            <v>11.416666666666666</v>
          </cell>
          <cell r="CN22">
            <v>5.5</v>
          </cell>
          <cell r="CO22">
            <v>16.916666666666668</v>
          </cell>
          <cell r="CP22">
            <v>0</v>
          </cell>
          <cell r="CQ22">
            <v>32</v>
          </cell>
          <cell r="CR22">
            <v>33</v>
          </cell>
          <cell r="CS22">
            <v>65</v>
          </cell>
          <cell r="CT22">
            <v>292</v>
          </cell>
          <cell r="CU22">
            <v>272</v>
          </cell>
          <cell r="CV22">
            <v>564</v>
          </cell>
          <cell r="CW22">
            <v>0</v>
          </cell>
          <cell r="CX22">
            <v>3</v>
          </cell>
          <cell r="CY22">
            <v>3</v>
          </cell>
          <cell r="CZ22">
            <v>7</v>
          </cell>
          <cell r="DA22">
            <v>2</v>
          </cell>
          <cell r="DB22">
            <v>9</v>
          </cell>
          <cell r="DC22">
            <v>5</v>
          </cell>
          <cell r="DD22">
            <v>9</v>
          </cell>
          <cell r="DE22">
            <v>14</v>
          </cell>
          <cell r="DF22">
            <v>5</v>
          </cell>
          <cell r="DG22">
            <v>4</v>
          </cell>
          <cell r="DH22">
            <v>9</v>
          </cell>
          <cell r="DI22">
            <v>5</v>
          </cell>
          <cell r="DJ22">
            <v>9</v>
          </cell>
          <cell r="DK22">
            <v>14</v>
          </cell>
          <cell r="DL22">
            <v>6</v>
          </cell>
          <cell r="DM22">
            <v>3</v>
          </cell>
          <cell r="DN22">
            <v>9</v>
          </cell>
          <cell r="DO22">
            <v>8</v>
          </cell>
          <cell r="DP22">
            <v>9</v>
          </cell>
          <cell r="DQ22">
            <v>17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72</v>
          </cell>
          <cell r="EN22">
            <v>66</v>
          </cell>
          <cell r="EO22">
            <v>138</v>
          </cell>
          <cell r="EP22">
            <v>4</v>
          </cell>
          <cell r="EQ22">
            <v>1</v>
          </cell>
          <cell r="ER22">
            <v>5</v>
          </cell>
        </row>
        <row r="42">
          <cell r="J42">
            <v>10.666666666666666</v>
          </cell>
          <cell r="L42">
            <v>100</v>
          </cell>
          <cell r="V42">
            <v>664.58333333333337</v>
          </cell>
          <cell r="W42">
            <v>620.91666666666663</v>
          </cell>
          <cell r="X42">
            <v>1285.5</v>
          </cell>
          <cell r="Y42">
            <v>116.33333333333333</v>
          </cell>
          <cell r="Z42">
            <v>103.41666666666667</v>
          </cell>
          <cell r="AA42">
            <v>219.75</v>
          </cell>
          <cell r="AB42">
            <v>190.25</v>
          </cell>
          <cell r="AC42">
            <v>183.5</v>
          </cell>
          <cell r="AD42">
            <v>373.75</v>
          </cell>
          <cell r="AE42">
            <v>306.58333333333331</v>
          </cell>
          <cell r="AF42">
            <v>286.91666666666669</v>
          </cell>
          <cell r="AG42">
            <v>593.5</v>
          </cell>
          <cell r="AH42">
            <v>114.58333333333333</v>
          </cell>
          <cell r="AI42">
            <v>106.5</v>
          </cell>
          <cell r="AJ42">
            <v>221.08333333333334</v>
          </cell>
          <cell r="AK42">
            <v>121.41666666666667</v>
          </cell>
          <cell r="AL42">
            <v>115.41666666666667</v>
          </cell>
          <cell r="AM42">
            <v>236.83333333333334</v>
          </cell>
          <cell r="AN42">
            <v>63.416666666666664</v>
          </cell>
          <cell r="AO42">
            <v>58.833333333333336</v>
          </cell>
          <cell r="AP42">
            <v>122.25</v>
          </cell>
          <cell r="AQ42">
            <v>7.166666666666667</v>
          </cell>
          <cell r="AR42">
            <v>6.166666666666667</v>
          </cell>
          <cell r="AS42">
            <v>13.333333333333334</v>
          </cell>
          <cell r="AT42">
            <v>46</v>
          </cell>
          <cell r="AU42">
            <v>40.333333333333336</v>
          </cell>
          <cell r="AV42">
            <v>86.333333333333329</v>
          </cell>
          <cell r="AW42">
            <v>0</v>
          </cell>
          <cell r="AX42">
            <v>0</v>
          </cell>
          <cell r="AY42">
            <v>0</v>
          </cell>
          <cell r="AZ42">
            <v>5.75</v>
          </cell>
          <cell r="BA42">
            <v>4.083333333333333</v>
          </cell>
          <cell r="BB42">
            <v>9.8333333333333339</v>
          </cell>
          <cell r="BC42">
            <v>43.833333333333336</v>
          </cell>
          <cell r="BD42">
            <v>26.583333333333332</v>
          </cell>
          <cell r="BE42">
            <v>70.416666666666671</v>
          </cell>
          <cell r="BF42">
            <v>234.91666666666666</v>
          </cell>
          <cell r="BG42">
            <v>240.66666666666666</v>
          </cell>
          <cell r="BH42">
            <v>475.58333333333331</v>
          </cell>
          <cell r="BI42">
            <v>21.25</v>
          </cell>
          <cell r="BJ42">
            <v>16.416666666666668</v>
          </cell>
          <cell r="BK42">
            <v>37.666666666666664</v>
          </cell>
          <cell r="BL42">
            <v>25.75</v>
          </cell>
          <cell r="BM42">
            <v>15.166666666666666</v>
          </cell>
          <cell r="BN42">
            <v>40.916666666666664</v>
          </cell>
          <cell r="BO42">
            <v>48.75</v>
          </cell>
          <cell r="BP42">
            <v>39</v>
          </cell>
          <cell r="BQ42">
            <v>87.75</v>
          </cell>
          <cell r="BR42">
            <v>229.91666666666666</v>
          </cell>
          <cell r="BS42">
            <v>233</v>
          </cell>
          <cell r="BT42">
            <v>462.91666666666669</v>
          </cell>
          <cell r="BU42">
            <v>1.3333333333333333</v>
          </cell>
          <cell r="BV42">
            <v>0.58333333333333337</v>
          </cell>
          <cell r="BW42">
            <v>1.9166666666666667</v>
          </cell>
          <cell r="BX42">
            <v>8.3333333333333329E-2</v>
          </cell>
          <cell r="BY42">
            <v>8.3333333333333329E-2</v>
          </cell>
          <cell r="BZ42">
            <v>0.16666666666666666</v>
          </cell>
          <cell r="CA42">
            <v>18.666666666666668</v>
          </cell>
          <cell r="CB42">
            <v>13.25</v>
          </cell>
          <cell r="CC42">
            <v>31.916666666666668</v>
          </cell>
          <cell r="CD42">
            <v>244.41666666666666</v>
          </cell>
          <cell r="CE42">
            <v>236.25</v>
          </cell>
          <cell r="CF42">
            <v>480.66666666666669</v>
          </cell>
          <cell r="CG42">
            <v>22.916666666666668</v>
          </cell>
          <cell r="CH42">
            <v>22.75</v>
          </cell>
          <cell r="CI42">
            <v>45.666666666666664</v>
          </cell>
          <cell r="CJ42">
            <v>10.5</v>
          </cell>
          <cell r="CK42">
            <v>9.6666666666666661</v>
          </cell>
          <cell r="CL42">
            <v>20.166666666666668</v>
          </cell>
          <cell r="CM42">
            <v>9.25</v>
          </cell>
          <cell r="CN42">
            <v>5.833333333333333</v>
          </cell>
          <cell r="CO42">
            <v>15.083333333333334</v>
          </cell>
          <cell r="CP42">
            <v>0</v>
          </cell>
          <cell r="CQ42">
            <v>20</v>
          </cell>
          <cell r="CR42">
            <v>24</v>
          </cell>
          <cell r="CS42">
            <v>44</v>
          </cell>
          <cell r="CT42">
            <v>255</v>
          </cell>
          <cell r="CU42">
            <v>257</v>
          </cell>
          <cell r="CV42">
            <v>512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2</v>
          </cell>
          <cell r="DJ42">
            <v>0</v>
          </cell>
          <cell r="DK42">
            <v>2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1</v>
          </cell>
          <cell r="EH42">
            <v>0</v>
          </cell>
          <cell r="EI42">
            <v>1</v>
          </cell>
          <cell r="EJ42">
            <v>0</v>
          </cell>
          <cell r="EK42">
            <v>0</v>
          </cell>
          <cell r="EL42">
            <v>0</v>
          </cell>
          <cell r="EM42">
            <v>89</v>
          </cell>
          <cell r="EN42">
            <v>88</v>
          </cell>
          <cell r="EO42">
            <v>177</v>
          </cell>
          <cell r="EP42">
            <v>3</v>
          </cell>
          <cell r="EQ42">
            <v>5</v>
          </cell>
          <cell r="ER42">
            <v>8</v>
          </cell>
        </row>
        <row r="62">
          <cell r="J62">
            <v>18.833333333333332</v>
          </cell>
          <cell r="L62">
            <v>188</v>
          </cell>
          <cell r="V62">
            <v>583.16666666666663</v>
          </cell>
          <cell r="W62">
            <v>539.66666666666663</v>
          </cell>
          <cell r="X62">
            <v>1122.8333333333333</v>
          </cell>
          <cell r="Y62">
            <v>154.33333333333334</v>
          </cell>
          <cell r="Z62">
            <v>161.83333333333334</v>
          </cell>
          <cell r="AA62">
            <v>316.16666666666669</v>
          </cell>
          <cell r="AB62">
            <v>268.41666666666669</v>
          </cell>
          <cell r="AC62">
            <v>264.16666666666669</v>
          </cell>
          <cell r="AD62">
            <v>532.58333333333337</v>
          </cell>
          <cell r="AE62">
            <v>422.75</v>
          </cell>
          <cell r="AF62">
            <v>426</v>
          </cell>
          <cell r="AG62">
            <v>848.75</v>
          </cell>
          <cell r="AH62">
            <v>171.91666666666666</v>
          </cell>
          <cell r="AI62">
            <v>178.08333333333334</v>
          </cell>
          <cell r="AJ62">
            <v>350</v>
          </cell>
          <cell r="AK62">
            <v>186.83333333333334</v>
          </cell>
          <cell r="AL62">
            <v>192.91666666666666</v>
          </cell>
          <cell r="AM62">
            <v>379.75</v>
          </cell>
          <cell r="AN62">
            <v>56.75</v>
          </cell>
          <cell r="AO62">
            <v>48.25</v>
          </cell>
          <cell r="AP62">
            <v>105</v>
          </cell>
          <cell r="AQ62">
            <v>7.25</v>
          </cell>
          <cell r="AR62">
            <v>6.75</v>
          </cell>
          <cell r="AS62">
            <v>14</v>
          </cell>
          <cell r="AT62">
            <v>70.916666666666671</v>
          </cell>
          <cell r="AU62">
            <v>75</v>
          </cell>
          <cell r="AV62">
            <v>145.91666666666666</v>
          </cell>
          <cell r="AW62">
            <v>0</v>
          </cell>
          <cell r="AX62">
            <v>0</v>
          </cell>
          <cell r="AY62">
            <v>0</v>
          </cell>
          <cell r="AZ62">
            <v>7.166666666666667</v>
          </cell>
          <cell r="BA62">
            <v>8.4166666666666661</v>
          </cell>
          <cell r="BB62">
            <v>15.583333333333334</v>
          </cell>
          <cell r="BC62">
            <v>65.5</v>
          </cell>
          <cell r="BD62">
            <v>53.083333333333336</v>
          </cell>
          <cell r="BE62">
            <v>118.58333333333333</v>
          </cell>
          <cell r="BF62">
            <v>319.83333333333331</v>
          </cell>
          <cell r="BG62">
            <v>337.33333333333331</v>
          </cell>
          <cell r="BH62">
            <v>657.16666666666663</v>
          </cell>
          <cell r="BI62">
            <v>30.25</v>
          </cell>
          <cell r="BJ62">
            <v>27.166666666666668</v>
          </cell>
          <cell r="BK62">
            <v>57.416666666666664</v>
          </cell>
          <cell r="BL62">
            <v>14.333333333333334</v>
          </cell>
          <cell r="BM62">
            <v>11.333333333333334</v>
          </cell>
          <cell r="BN62">
            <v>25.666666666666668</v>
          </cell>
          <cell r="BO62">
            <v>67.416666666666671</v>
          </cell>
          <cell r="BP62">
            <v>61.583333333333336</v>
          </cell>
          <cell r="BQ62">
            <v>129</v>
          </cell>
          <cell r="BR62">
            <v>341</v>
          </cell>
          <cell r="BS62">
            <v>353.08333333333331</v>
          </cell>
          <cell r="BT62">
            <v>694.08333333333337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47.5</v>
          </cell>
          <cell r="CB62">
            <v>34.5</v>
          </cell>
          <cell r="CC62">
            <v>82</v>
          </cell>
          <cell r="CD62">
            <v>317.83333333333331</v>
          </cell>
          <cell r="CE62">
            <v>332.58333333333331</v>
          </cell>
          <cell r="CF62">
            <v>650.41666666666663</v>
          </cell>
          <cell r="CG62">
            <v>33.916666666666664</v>
          </cell>
          <cell r="CH62">
            <v>37.166666666666664</v>
          </cell>
          <cell r="CI62">
            <v>71.083333333333329</v>
          </cell>
          <cell r="CJ62">
            <v>11.5</v>
          </cell>
          <cell r="CK62">
            <v>11.75</v>
          </cell>
          <cell r="CL62">
            <v>23.25</v>
          </cell>
          <cell r="CM62">
            <v>12</v>
          </cell>
          <cell r="CN62">
            <v>10</v>
          </cell>
          <cell r="CO62">
            <v>22</v>
          </cell>
          <cell r="CP62">
            <v>0</v>
          </cell>
          <cell r="CQ62">
            <v>34</v>
          </cell>
          <cell r="CR62">
            <v>38</v>
          </cell>
          <cell r="CS62">
            <v>72</v>
          </cell>
          <cell r="CT62">
            <v>334</v>
          </cell>
          <cell r="CU62">
            <v>340</v>
          </cell>
          <cell r="CV62">
            <v>674</v>
          </cell>
          <cell r="CW62">
            <v>1</v>
          </cell>
          <cell r="CX62">
            <v>1</v>
          </cell>
          <cell r="CY62">
            <v>2</v>
          </cell>
          <cell r="CZ62">
            <v>6</v>
          </cell>
          <cell r="DA62">
            <v>6</v>
          </cell>
          <cell r="DB62">
            <v>12</v>
          </cell>
          <cell r="DC62">
            <v>10</v>
          </cell>
          <cell r="DD62">
            <v>8</v>
          </cell>
          <cell r="DE62">
            <v>18</v>
          </cell>
          <cell r="DF62">
            <v>16</v>
          </cell>
          <cell r="DG62">
            <v>15</v>
          </cell>
          <cell r="DH62">
            <v>31</v>
          </cell>
          <cell r="DI62">
            <v>13</v>
          </cell>
          <cell r="DJ62">
            <v>12</v>
          </cell>
          <cell r="DK62">
            <v>25</v>
          </cell>
          <cell r="DL62">
            <v>6</v>
          </cell>
          <cell r="DM62">
            <v>11</v>
          </cell>
          <cell r="DN62">
            <v>17</v>
          </cell>
          <cell r="DO62">
            <v>11</v>
          </cell>
          <cell r="DP62">
            <v>14</v>
          </cell>
          <cell r="DQ62">
            <v>25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1</v>
          </cell>
          <cell r="EE62">
            <v>0</v>
          </cell>
          <cell r="EF62">
            <v>1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102</v>
          </cell>
          <cell r="EN62">
            <v>105</v>
          </cell>
          <cell r="EO62">
            <v>207</v>
          </cell>
          <cell r="EP62">
            <v>9</v>
          </cell>
          <cell r="EQ62">
            <v>10</v>
          </cell>
          <cell r="ER62">
            <v>19</v>
          </cell>
        </row>
        <row r="82">
          <cell r="J82">
            <v>7.666666666666667</v>
          </cell>
          <cell r="L82">
            <v>52</v>
          </cell>
          <cell r="V82">
            <v>241.33333333333334</v>
          </cell>
          <cell r="W82">
            <v>215.33333333333334</v>
          </cell>
          <cell r="X82">
            <v>456.66666666666669</v>
          </cell>
          <cell r="Y82">
            <v>52.5</v>
          </cell>
          <cell r="Z82">
            <v>43.416666666666664</v>
          </cell>
          <cell r="AA82">
            <v>95.916666666666671</v>
          </cell>
          <cell r="AB82">
            <v>104.5</v>
          </cell>
          <cell r="AC82">
            <v>91.916666666666671</v>
          </cell>
          <cell r="AD82">
            <v>196.41666666666666</v>
          </cell>
          <cell r="AE82">
            <v>157</v>
          </cell>
          <cell r="AF82">
            <v>135.33333333333334</v>
          </cell>
          <cell r="AG82">
            <v>292.33333333333331</v>
          </cell>
          <cell r="AH82">
            <v>102.75</v>
          </cell>
          <cell r="AI82">
            <v>91.916666666666671</v>
          </cell>
          <cell r="AJ82">
            <v>194.66666666666666</v>
          </cell>
          <cell r="AK82">
            <v>34.5</v>
          </cell>
          <cell r="AL82">
            <v>27</v>
          </cell>
          <cell r="AM82">
            <v>61.5</v>
          </cell>
          <cell r="AN82">
            <v>16</v>
          </cell>
          <cell r="AO82">
            <v>13.5</v>
          </cell>
          <cell r="AP82">
            <v>29.5</v>
          </cell>
          <cell r="AQ82">
            <v>4.166666666666667</v>
          </cell>
          <cell r="AR82">
            <v>2.5</v>
          </cell>
          <cell r="AS82">
            <v>6.666666666666667</v>
          </cell>
          <cell r="AT82">
            <v>9.5</v>
          </cell>
          <cell r="AU82">
            <v>6.5</v>
          </cell>
          <cell r="AV82">
            <v>16</v>
          </cell>
          <cell r="AW82">
            <v>0</v>
          </cell>
          <cell r="AX82">
            <v>0</v>
          </cell>
          <cell r="AY82">
            <v>0</v>
          </cell>
          <cell r="AZ82">
            <v>0.58333333333333337</v>
          </cell>
          <cell r="BA82">
            <v>0.16666666666666666</v>
          </cell>
          <cell r="BB82">
            <v>0.75</v>
          </cell>
          <cell r="BC82">
            <v>16</v>
          </cell>
          <cell r="BD82">
            <v>10.5</v>
          </cell>
          <cell r="BE82">
            <v>26.5</v>
          </cell>
          <cell r="BF82">
            <v>135.66666666666666</v>
          </cell>
          <cell r="BG82">
            <v>119.66666666666667</v>
          </cell>
          <cell r="BH82">
            <v>255.33333333333334</v>
          </cell>
          <cell r="BI82">
            <v>5.166666666666667</v>
          </cell>
          <cell r="BJ82">
            <v>4.583333333333333</v>
          </cell>
          <cell r="BK82">
            <v>9.75</v>
          </cell>
          <cell r="BL82">
            <v>4.666666666666667</v>
          </cell>
          <cell r="BM82">
            <v>0.25</v>
          </cell>
          <cell r="BN82">
            <v>4.916666666666667</v>
          </cell>
          <cell r="BO82">
            <v>17.583333333333332</v>
          </cell>
          <cell r="BP82">
            <v>10.333333333333334</v>
          </cell>
          <cell r="BQ82">
            <v>27.916666666666668</v>
          </cell>
          <cell r="BR82">
            <v>135</v>
          </cell>
          <cell r="BS82">
            <v>124.33333333333333</v>
          </cell>
          <cell r="BT82">
            <v>259.33333333333331</v>
          </cell>
          <cell r="BU82">
            <v>0.16666666666666666</v>
          </cell>
          <cell r="BV82">
            <v>0</v>
          </cell>
          <cell r="BW82">
            <v>0.16666666666666666</v>
          </cell>
          <cell r="BX82">
            <v>0.58333333333333337</v>
          </cell>
          <cell r="BY82">
            <v>0</v>
          </cell>
          <cell r="BZ82">
            <v>0.58333333333333337</v>
          </cell>
          <cell r="CA82">
            <v>4.333333333333333</v>
          </cell>
          <cell r="CB82">
            <v>3.8333333333333335</v>
          </cell>
          <cell r="CC82">
            <v>8.1666666666666661</v>
          </cell>
          <cell r="CD82">
            <v>136.83333333333334</v>
          </cell>
          <cell r="CE82">
            <v>117.75</v>
          </cell>
          <cell r="CF82">
            <v>254.58333333333334</v>
          </cell>
          <cell r="CG82">
            <v>11.833333333333334</v>
          </cell>
          <cell r="CH82">
            <v>10.416666666666666</v>
          </cell>
          <cell r="CI82">
            <v>22.25</v>
          </cell>
          <cell r="CJ82">
            <v>1.0833333333333333</v>
          </cell>
          <cell r="CK82">
            <v>1.25</v>
          </cell>
          <cell r="CL82">
            <v>2.3333333333333335</v>
          </cell>
          <cell r="CM82">
            <v>2.75</v>
          </cell>
          <cell r="CN82">
            <v>1.6666666666666667</v>
          </cell>
          <cell r="CO82">
            <v>4.416666666666667</v>
          </cell>
          <cell r="CP82">
            <v>0</v>
          </cell>
          <cell r="CQ82">
            <v>6</v>
          </cell>
          <cell r="CR82">
            <v>3</v>
          </cell>
          <cell r="CS82">
            <v>9</v>
          </cell>
          <cell r="CT82">
            <v>32</v>
          </cell>
          <cell r="CU82">
            <v>22</v>
          </cell>
          <cell r="CV82">
            <v>54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1</v>
          </cell>
          <cell r="DB82">
            <v>1</v>
          </cell>
          <cell r="DC82">
            <v>1</v>
          </cell>
          <cell r="DD82">
            <v>1</v>
          </cell>
          <cell r="DE82">
            <v>2</v>
          </cell>
          <cell r="DF82">
            <v>1</v>
          </cell>
          <cell r="DG82">
            <v>4</v>
          </cell>
          <cell r="DH82">
            <v>5</v>
          </cell>
          <cell r="DI82">
            <v>6</v>
          </cell>
          <cell r="DJ82">
            <v>1</v>
          </cell>
          <cell r="DK82">
            <v>7</v>
          </cell>
          <cell r="DL82">
            <v>1</v>
          </cell>
          <cell r="DM82">
            <v>2</v>
          </cell>
          <cell r="DN82">
            <v>3</v>
          </cell>
          <cell r="DO82">
            <v>1</v>
          </cell>
          <cell r="DP82">
            <v>2</v>
          </cell>
          <cell r="DQ82">
            <v>3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33</v>
          </cell>
          <cell r="EN82">
            <v>30</v>
          </cell>
          <cell r="EO82">
            <v>63</v>
          </cell>
          <cell r="EP82">
            <v>0</v>
          </cell>
          <cell r="EQ82">
            <v>2</v>
          </cell>
          <cell r="ER82">
            <v>2</v>
          </cell>
        </row>
        <row r="102"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 t="str">
            <v/>
          </cell>
          <cell r="CX102" t="str">
            <v/>
          </cell>
          <cell r="CY102" t="str">
            <v/>
          </cell>
          <cell r="CZ102" t="str">
            <v/>
          </cell>
          <cell r="DA102" t="str">
            <v/>
          </cell>
          <cell r="DB102" t="str">
            <v/>
          </cell>
          <cell r="DC102" t="str">
            <v/>
          </cell>
          <cell r="DD102" t="str">
            <v/>
          </cell>
          <cell r="DE102" t="str">
            <v/>
          </cell>
          <cell r="DF102" t="str">
            <v/>
          </cell>
          <cell r="DG102" t="str">
            <v/>
          </cell>
          <cell r="DH102" t="str">
            <v/>
          </cell>
          <cell r="DI102" t="str">
            <v/>
          </cell>
          <cell r="DJ102" t="str">
            <v/>
          </cell>
          <cell r="DK102" t="str">
            <v/>
          </cell>
          <cell r="DL102" t="str">
            <v/>
          </cell>
          <cell r="DM102" t="str">
            <v/>
          </cell>
          <cell r="DN102" t="str">
            <v/>
          </cell>
          <cell r="DO102" t="str">
            <v/>
          </cell>
          <cell r="DP102" t="str">
            <v/>
          </cell>
          <cell r="DQ102" t="str">
            <v/>
          </cell>
          <cell r="DR102" t="str">
            <v/>
          </cell>
          <cell r="DS102" t="str">
            <v/>
          </cell>
          <cell r="DT102" t="str">
            <v/>
          </cell>
          <cell r="DU102" t="str">
            <v/>
          </cell>
          <cell r="DV102" t="str">
            <v/>
          </cell>
          <cell r="DW102" t="str">
            <v/>
          </cell>
          <cell r="DX102" t="str">
            <v/>
          </cell>
          <cell r="DY102" t="str">
            <v/>
          </cell>
          <cell r="DZ102" t="str">
            <v/>
          </cell>
          <cell r="EA102" t="str">
            <v/>
          </cell>
          <cell r="EB102" t="str">
            <v/>
          </cell>
          <cell r="EC102" t="str">
            <v/>
          </cell>
          <cell r="ED102" t="str">
            <v/>
          </cell>
          <cell r="EE102" t="str">
            <v/>
          </cell>
          <cell r="EF102" t="str">
            <v/>
          </cell>
          <cell r="EG102" t="str">
            <v/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0"/>
  <sheetViews>
    <sheetView tabSelected="1" workbookViewId="0">
      <selection activeCell="C2" sqref="C2"/>
    </sheetView>
  </sheetViews>
  <sheetFormatPr defaultColWidth="2.7109375" defaultRowHeight="12.75" x14ac:dyDescent="0.2"/>
  <cols>
    <col min="2" max="2" width="5.140625" style="2" customWidth="1"/>
    <col min="3" max="3" width="14.85546875" style="2" customWidth="1"/>
    <col min="4" max="140" width="5.7109375" style="2" hidden="1" customWidth="1"/>
    <col min="141" max="144" width="4.7109375" style="2" hidden="1" customWidth="1"/>
    <col min="145" max="147" width="4.7109375" style="2" customWidth="1"/>
    <col min="148" max="148" width="2.7109375" customWidth="1"/>
  </cols>
  <sheetData>
    <row r="1" spans="1:147" ht="13.5" thickBot="1" x14ac:dyDescent="0.25">
      <c r="B1" s="1"/>
      <c r="C1" s="2" t="s">
        <v>65</v>
      </c>
    </row>
    <row r="2" spans="1:147" ht="18" x14ac:dyDescent="0.25">
      <c r="C2" s="2" t="s">
        <v>66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4"/>
      <c r="EM2" s="4"/>
      <c r="EN2" s="4"/>
      <c r="EO2" s="4"/>
      <c r="EP2" s="4"/>
      <c r="EQ2" s="4"/>
    </row>
    <row r="3" spans="1:147" x14ac:dyDescent="0.2">
      <c r="I3" s="5"/>
      <c r="K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7"/>
      <c r="CJ3" s="7"/>
      <c r="CK3" s="7"/>
      <c r="CL3" s="7"/>
      <c r="CM3" s="7"/>
      <c r="CN3" s="7"/>
      <c r="CO3" s="7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</row>
    <row r="4" spans="1:147" ht="12.75" customHeight="1" x14ac:dyDescent="0.2">
      <c r="A4" s="8"/>
      <c r="B4" s="9" t="s">
        <v>0</v>
      </c>
      <c r="C4" s="9" t="s">
        <v>1</v>
      </c>
      <c r="D4" s="10" t="s">
        <v>3</v>
      </c>
      <c r="E4" s="11"/>
      <c r="F4" s="12" t="s">
        <v>4</v>
      </c>
      <c r="G4" s="13"/>
      <c r="H4" s="9" t="s">
        <v>5</v>
      </c>
      <c r="I4" s="9" t="s">
        <v>5</v>
      </c>
      <c r="J4" s="9" t="s">
        <v>6</v>
      </c>
      <c r="K4" s="14" t="s">
        <v>6</v>
      </c>
      <c r="L4" s="10" t="s">
        <v>7</v>
      </c>
      <c r="M4" s="15"/>
      <c r="N4" s="15"/>
      <c r="O4" s="15"/>
      <c r="P4" s="15"/>
      <c r="Q4" s="15"/>
      <c r="R4" s="15"/>
      <c r="S4" s="15"/>
      <c r="T4" s="11"/>
      <c r="U4" s="10" t="s">
        <v>8</v>
      </c>
      <c r="V4" s="15"/>
      <c r="W4" s="11"/>
      <c r="X4" s="12" t="s">
        <v>9</v>
      </c>
      <c r="Y4" s="13"/>
      <c r="Z4" s="16"/>
      <c r="AA4" s="12" t="s">
        <v>9</v>
      </c>
      <c r="AB4" s="13"/>
      <c r="AC4" s="16"/>
      <c r="AD4" s="12" t="s">
        <v>9</v>
      </c>
      <c r="AE4" s="13"/>
      <c r="AF4" s="16"/>
      <c r="AG4" s="10" t="s">
        <v>10</v>
      </c>
      <c r="AH4" s="15"/>
      <c r="AI4" s="11"/>
      <c r="AJ4" s="10" t="s">
        <v>11</v>
      </c>
      <c r="AK4" s="15"/>
      <c r="AL4" s="11"/>
      <c r="AM4" s="10" t="s">
        <v>12</v>
      </c>
      <c r="AN4" s="15"/>
      <c r="AO4" s="11"/>
      <c r="AP4" s="10" t="s">
        <v>13</v>
      </c>
      <c r="AQ4" s="15"/>
      <c r="AR4" s="11"/>
      <c r="AS4" s="10" t="s">
        <v>14</v>
      </c>
      <c r="AT4" s="15"/>
      <c r="AU4" s="11"/>
      <c r="AV4" s="12" t="s">
        <v>15</v>
      </c>
      <c r="AW4" s="13"/>
      <c r="AX4" s="16"/>
      <c r="AY4" s="12" t="s">
        <v>16</v>
      </c>
      <c r="AZ4" s="13"/>
      <c r="BA4" s="16"/>
      <c r="BB4" s="12" t="s">
        <v>17</v>
      </c>
      <c r="BC4" s="13"/>
      <c r="BD4" s="16"/>
      <c r="BE4" s="12" t="s">
        <v>18</v>
      </c>
      <c r="BF4" s="13"/>
      <c r="BG4" s="16"/>
      <c r="BH4" s="12" t="s">
        <v>19</v>
      </c>
      <c r="BI4" s="13"/>
      <c r="BJ4" s="16"/>
      <c r="BK4" s="12" t="s">
        <v>20</v>
      </c>
      <c r="BL4" s="13"/>
      <c r="BM4" s="16"/>
      <c r="BN4" s="12" t="s">
        <v>21</v>
      </c>
      <c r="BO4" s="13"/>
      <c r="BP4" s="16"/>
      <c r="BQ4" s="12" t="s">
        <v>22</v>
      </c>
      <c r="BR4" s="13"/>
      <c r="BS4" s="16"/>
      <c r="BT4" s="12" t="s">
        <v>23</v>
      </c>
      <c r="BU4" s="13"/>
      <c r="BV4" s="16"/>
      <c r="BW4" s="12" t="s">
        <v>24</v>
      </c>
      <c r="BX4" s="13"/>
      <c r="BY4" s="16"/>
      <c r="BZ4" s="12" t="s">
        <v>25</v>
      </c>
      <c r="CA4" s="13"/>
      <c r="CB4" s="16"/>
      <c r="CC4" s="12" t="s">
        <v>26</v>
      </c>
      <c r="CD4" s="13"/>
      <c r="CE4" s="16"/>
      <c r="CF4" s="12" t="s">
        <v>27</v>
      </c>
      <c r="CG4" s="13"/>
      <c r="CH4" s="16"/>
      <c r="CI4" s="12" t="s">
        <v>28</v>
      </c>
      <c r="CJ4" s="13"/>
      <c r="CK4" s="16"/>
      <c r="CL4" s="12" t="s">
        <v>29</v>
      </c>
      <c r="CM4" s="13"/>
      <c r="CN4" s="16"/>
      <c r="CO4" s="17" t="s">
        <v>30</v>
      </c>
      <c r="CP4" s="12" t="s">
        <v>31</v>
      </c>
      <c r="CQ4" s="13"/>
      <c r="CR4" s="16"/>
      <c r="CS4" s="12" t="s">
        <v>32</v>
      </c>
      <c r="CT4" s="13"/>
      <c r="CU4" s="16"/>
      <c r="CV4" s="10" t="s">
        <v>33</v>
      </c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1"/>
      <c r="DQ4" s="10" t="s">
        <v>34</v>
      </c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1"/>
      <c r="EL4" s="10" t="s">
        <v>35</v>
      </c>
      <c r="EM4" s="15"/>
      <c r="EN4" s="15"/>
      <c r="EO4" s="15"/>
      <c r="EP4" s="15"/>
      <c r="EQ4" s="11"/>
    </row>
    <row r="5" spans="1:147" x14ac:dyDescent="0.2">
      <c r="A5" s="8"/>
      <c r="B5" s="18" t="s">
        <v>4</v>
      </c>
      <c r="C5" s="18"/>
      <c r="D5" s="18" t="s">
        <v>38</v>
      </c>
      <c r="E5" s="19" t="s">
        <v>39</v>
      </c>
      <c r="F5" s="9" t="s">
        <v>38</v>
      </c>
      <c r="G5" s="9" t="s">
        <v>39</v>
      </c>
      <c r="H5" s="20" t="s">
        <v>38</v>
      </c>
      <c r="I5" s="18" t="s">
        <v>39</v>
      </c>
      <c r="J5" s="18" t="s">
        <v>38</v>
      </c>
      <c r="K5" s="19" t="s">
        <v>40</v>
      </c>
      <c r="L5" s="21" t="s">
        <v>41</v>
      </c>
      <c r="M5" s="22"/>
      <c r="N5" s="23"/>
      <c r="O5" s="21" t="s">
        <v>42</v>
      </c>
      <c r="P5" s="22"/>
      <c r="Q5" s="23"/>
      <c r="R5" s="21" t="s">
        <v>43</v>
      </c>
      <c r="S5" s="22"/>
      <c r="T5" s="23"/>
      <c r="U5" s="18"/>
      <c r="V5" s="18"/>
      <c r="W5" s="18"/>
      <c r="X5" s="21" t="s">
        <v>42</v>
      </c>
      <c r="Y5" s="22"/>
      <c r="Z5" s="23"/>
      <c r="AA5" s="21" t="s">
        <v>44</v>
      </c>
      <c r="AB5" s="22"/>
      <c r="AC5" s="23"/>
      <c r="AD5" s="21" t="s">
        <v>43</v>
      </c>
      <c r="AE5" s="22"/>
      <c r="AF5" s="23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9" t="s">
        <v>36</v>
      </c>
      <c r="AW5" s="9" t="s">
        <v>37</v>
      </c>
      <c r="AX5" s="9" t="s">
        <v>45</v>
      </c>
      <c r="AY5" s="9" t="s">
        <v>36</v>
      </c>
      <c r="AZ5" s="9" t="s">
        <v>37</v>
      </c>
      <c r="BA5" s="9" t="s">
        <v>45</v>
      </c>
      <c r="BB5" s="9" t="s">
        <v>36</v>
      </c>
      <c r="BC5" s="9" t="s">
        <v>37</v>
      </c>
      <c r="BD5" s="9" t="s">
        <v>45</v>
      </c>
      <c r="BE5" s="9" t="s">
        <v>36</v>
      </c>
      <c r="BF5" s="9" t="s">
        <v>37</v>
      </c>
      <c r="BG5" s="9" t="s">
        <v>45</v>
      </c>
      <c r="BH5" s="9" t="s">
        <v>36</v>
      </c>
      <c r="BI5" s="9" t="s">
        <v>37</v>
      </c>
      <c r="BJ5" s="9" t="s">
        <v>45</v>
      </c>
      <c r="BK5" s="9" t="s">
        <v>36</v>
      </c>
      <c r="BL5" s="9" t="s">
        <v>37</v>
      </c>
      <c r="BM5" s="9" t="s">
        <v>45</v>
      </c>
      <c r="BN5" s="9" t="s">
        <v>36</v>
      </c>
      <c r="BO5" s="9" t="s">
        <v>37</v>
      </c>
      <c r="BP5" s="9" t="s">
        <v>45</v>
      </c>
      <c r="BQ5" s="9" t="s">
        <v>36</v>
      </c>
      <c r="BR5" s="9" t="s">
        <v>37</v>
      </c>
      <c r="BS5" s="9" t="s">
        <v>45</v>
      </c>
      <c r="BT5" s="9" t="s">
        <v>36</v>
      </c>
      <c r="BU5" s="9" t="s">
        <v>37</v>
      </c>
      <c r="BV5" s="9" t="s">
        <v>45</v>
      </c>
      <c r="BW5" s="9" t="s">
        <v>36</v>
      </c>
      <c r="BX5" s="9" t="s">
        <v>37</v>
      </c>
      <c r="BY5" s="9" t="s">
        <v>45</v>
      </c>
      <c r="BZ5" s="9" t="s">
        <v>36</v>
      </c>
      <c r="CA5" s="9" t="s">
        <v>37</v>
      </c>
      <c r="CB5" s="9" t="s">
        <v>45</v>
      </c>
      <c r="CC5" s="9" t="s">
        <v>36</v>
      </c>
      <c r="CD5" s="9" t="s">
        <v>37</v>
      </c>
      <c r="CE5" s="9" t="s">
        <v>45</v>
      </c>
      <c r="CF5" s="9" t="s">
        <v>36</v>
      </c>
      <c r="CG5" s="9" t="s">
        <v>37</v>
      </c>
      <c r="CH5" s="9" t="s">
        <v>45</v>
      </c>
      <c r="CI5" s="9" t="s">
        <v>36</v>
      </c>
      <c r="CJ5" s="9" t="s">
        <v>37</v>
      </c>
      <c r="CK5" s="9" t="s">
        <v>45</v>
      </c>
      <c r="CL5" s="9" t="s">
        <v>36</v>
      </c>
      <c r="CM5" s="9" t="s">
        <v>37</v>
      </c>
      <c r="CN5" s="9" t="s">
        <v>45</v>
      </c>
      <c r="CO5" s="24" t="s">
        <v>46</v>
      </c>
      <c r="CP5" s="9" t="s">
        <v>36</v>
      </c>
      <c r="CQ5" s="9" t="s">
        <v>37</v>
      </c>
      <c r="CR5" s="9" t="s">
        <v>45</v>
      </c>
      <c r="CS5" s="9" t="s">
        <v>36</v>
      </c>
      <c r="CT5" s="9" t="s">
        <v>37</v>
      </c>
      <c r="CU5" s="9" t="s">
        <v>45</v>
      </c>
      <c r="CV5" s="10" t="s">
        <v>47</v>
      </c>
      <c r="CW5" s="15"/>
      <c r="CX5" s="11"/>
      <c r="CY5" s="10" t="s">
        <v>48</v>
      </c>
      <c r="CZ5" s="15"/>
      <c r="DA5" s="11"/>
      <c r="DB5" s="10" t="s">
        <v>49</v>
      </c>
      <c r="DC5" s="15"/>
      <c r="DD5" s="11"/>
      <c r="DE5" s="10" t="s">
        <v>50</v>
      </c>
      <c r="DF5" s="15"/>
      <c r="DG5" s="11"/>
      <c r="DH5" s="10" t="s">
        <v>51</v>
      </c>
      <c r="DI5" s="15"/>
      <c r="DJ5" s="11"/>
      <c r="DK5" s="10" t="s">
        <v>52</v>
      </c>
      <c r="DL5" s="15"/>
      <c r="DM5" s="11"/>
      <c r="DN5" s="25" t="s">
        <v>53</v>
      </c>
      <c r="DO5" s="26"/>
      <c r="DP5" s="27"/>
      <c r="DQ5" s="10" t="s">
        <v>54</v>
      </c>
      <c r="DR5" s="15"/>
      <c r="DS5" s="11"/>
      <c r="DT5" s="10" t="s">
        <v>55</v>
      </c>
      <c r="DU5" s="15"/>
      <c r="DV5" s="11"/>
      <c r="DW5" s="10" t="s">
        <v>56</v>
      </c>
      <c r="DX5" s="15"/>
      <c r="DY5" s="11"/>
      <c r="DZ5" s="10" t="s">
        <v>57</v>
      </c>
      <c r="EA5" s="15"/>
      <c r="EB5" s="11"/>
      <c r="EC5" s="10" t="s">
        <v>58</v>
      </c>
      <c r="ED5" s="15"/>
      <c r="EE5" s="11"/>
      <c r="EF5" s="10" t="s">
        <v>59</v>
      </c>
      <c r="EG5" s="15"/>
      <c r="EH5" s="11"/>
      <c r="EI5" s="25" t="s">
        <v>60</v>
      </c>
      <c r="EJ5" s="26"/>
      <c r="EK5" s="27"/>
      <c r="EL5" s="25" t="s">
        <v>61</v>
      </c>
      <c r="EM5" s="26"/>
      <c r="EN5" s="27"/>
      <c r="EO5" s="25" t="s">
        <v>62</v>
      </c>
      <c r="EP5" s="26"/>
      <c r="EQ5" s="27"/>
    </row>
    <row r="6" spans="1:147" ht="15" customHeight="1" x14ac:dyDescent="0.2">
      <c r="A6" s="8"/>
      <c r="B6" s="28"/>
      <c r="C6" s="28"/>
      <c r="D6" s="28"/>
      <c r="E6" s="29"/>
      <c r="F6" s="28"/>
      <c r="G6" s="28"/>
      <c r="H6" s="30"/>
      <c r="I6" s="28"/>
      <c r="J6" s="28"/>
      <c r="K6" s="28"/>
      <c r="L6" s="30" t="s">
        <v>36</v>
      </c>
      <c r="M6" s="30" t="s">
        <v>37</v>
      </c>
      <c r="N6" s="30" t="s">
        <v>63</v>
      </c>
      <c r="O6" s="30" t="s">
        <v>36</v>
      </c>
      <c r="P6" s="30" t="s">
        <v>37</v>
      </c>
      <c r="Q6" s="30" t="s">
        <v>63</v>
      </c>
      <c r="R6" s="30" t="s">
        <v>36</v>
      </c>
      <c r="S6" s="30" t="s">
        <v>37</v>
      </c>
      <c r="T6" s="30" t="s">
        <v>63</v>
      </c>
      <c r="U6" s="20" t="s">
        <v>36</v>
      </c>
      <c r="V6" s="20" t="s">
        <v>37</v>
      </c>
      <c r="W6" s="20" t="s">
        <v>63</v>
      </c>
      <c r="X6" s="20" t="s">
        <v>36</v>
      </c>
      <c r="Y6" s="20" t="s">
        <v>37</v>
      </c>
      <c r="Z6" s="20" t="s">
        <v>63</v>
      </c>
      <c r="AA6" s="20" t="s">
        <v>36</v>
      </c>
      <c r="AB6" s="20" t="s">
        <v>37</v>
      </c>
      <c r="AC6" s="20" t="s">
        <v>63</v>
      </c>
      <c r="AD6" s="20" t="s">
        <v>36</v>
      </c>
      <c r="AE6" s="20" t="s">
        <v>37</v>
      </c>
      <c r="AF6" s="20" t="s">
        <v>63</v>
      </c>
      <c r="AG6" s="20" t="s">
        <v>36</v>
      </c>
      <c r="AH6" s="20" t="s">
        <v>37</v>
      </c>
      <c r="AI6" s="20" t="s">
        <v>63</v>
      </c>
      <c r="AJ6" s="20" t="s">
        <v>36</v>
      </c>
      <c r="AK6" s="20" t="s">
        <v>37</v>
      </c>
      <c r="AL6" s="20" t="s">
        <v>63</v>
      </c>
      <c r="AM6" s="20" t="s">
        <v>36</v>
      </c>
      <c r="AN6" s="20" t="s">
        <v>37</v>
      </c>
      <c r="AO6" s="20" t="s">
        <v>63</v>
      </c>
      <c r="AP6" s="20" t="s">
        <v>36</v>
      </c>
      <c r="AQ6" s="20" t="s">
        <v>37</v>
      </c>
      <c r="AR6" s="20" t="s">
        <v>63</v>
      </c>
      <c r="AS6" s="20" t="s">
        <v>36</v>
      </c>
      <c r="AT6" s="20" t="s">
        <v>37</v>
      </c>
      <c r="AU6" s="20" t="s">
        <v>63</v>
      </c>
      <c r="AV6" s="9"/>
      <c r="AW6" s="9"/>
      <c r="AX6" s="9"/>
      <c r="AY6" s="9"/>
      <c r="AZ6" s="9"/>
      <c r="BA6" s="9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 t="s">
        <v>2</v>
      </c>
      <c r="CP6" s="18"/>
      <c r="CQ6" s="18"/>
      <c r="CR6" s="18"/>
      <c r="CS6" s="18"/>
      <c r="CT6" s="18"/>
      <c r="CU6" s="18"/>
      <c r="CV6" s="18" t="s">
        <v>36</v>
      </c>
      <c r="CW6" s="18" t="s">
        <v>37</v>
      </c>
      <c r="CX6" s="18" t="s">
        <v>45</v>
      </c>
      <c r="CY6" s="18" t="s">
        <v>36</v>
      </c>
      <c r="CZ6" s="18" t="s">
        <v>37</v>
      </c>
      <c r="DA6" s="18" t="s">
        <v>45</v>
      </c>
      <c r="DB6" s="18" t="s">
        <v>36</v>
      </c>
      <c r="DC6" s="18" t="s">
        <v>37</v>
      </c>
      <c r="DD6" s="18" t="s">
        <v>45</v>
      </c>
      <c r="DE6" s="18" t="s">
        <v>36</v>
      </c>
      <c r="DF6" s="18" t="s">
        <v>37</v>
      </c>
      <c r="DG6" s="18" t="s">
        <v>45</v>
      </c>
      <c r="DH6" s="18" t="s">
        <v>36</v>
      </c>
      <c r="DI6" s="18" t="s">
        <v>37</v>
      </c>
      <c r="DJ6" s="18" t="s">
        <v>45</v>
      </c>
      <c r="DK6" s="18" t="s">
        <v>36</v>
      </c>
      <c r="DL6" s="18" t="s">
        <v>37</v>
      </c>
      <c r="DM6" s="18" t="s">
        <v>45</v>
      </c>
      <c r="DN6" s="18" t="s">
        <v>36</v>
      </c>
      <c r="DO6" s="18" t="s">
        <v>37</v>
      </c>
      <c r="DP6" s="18" t="s">
        <v>45</v>
      </c>
      <c r="DQ6" s="18" t="s">
        <v>36</v>
      </c>
      <c r="DR6" s="18" t="s">
        <v>37</v>
      </c>
      <c r="DS6" s="18" t="s">
        <v>45</v>
      </c>
      <c r="DT6" s="18" t="s">
        <v>36</v>
      </c>
      <c r="DU6" s="18" t="s">
        <v>37</v>
      </c>
      <c r="DV6" s="18" t="s">
        <v>45</v>
      </c>
      <c r="DW6" s="18" t="s">
        <v>36</v>
      </c>
      <c r="DX6" s="18" t="s">
        <v>37</v>
      </c>
      <c r="DY6" s="18" t="s">
        <v>45</v>
      </c>
      <c r="DZ6" s="18" t="s">
        <v>36</v>
      </c>
      <c r="EA6" s="18" t="s">
        <v>37</v>
      </c>
      <c r="EB6" s="18" t="s">
        <v>45</v>
      </c>
      <c r="EC6" s="18" t="s">
        <v>36</v>
      </c>
      <c r="ED6" s="18" t="s">
        <v>37</v>
      </c>
      <c r="EE6" s="18" t="s">
        <v>45</v>
      </c>
      <c r="EF6" s="18" t="s">
        <v>36</v>
      </c>
      <c r="EG6" s="18" t="s">
        <v>37</v>
      </c>
      <c r="EH6" s="18" t="s">
        <v>45</v>
      </c>
      <c r="EI6" s="18" t="s">
        <v>36</v>
      </c>
      <c r="EJ6" s="18" t="s">
        <v>37</v>
      </c>
      <c r="EK6" s="18" t="s">
        <v>45</v>
      </c>
      <c r="EL6" s="18" t="s">
        <v>36</v>
      </c>
      <c r="EM6" s="18" t="s">
        <v>37</v>
      </c>
      <c r="EN6" s="18" t="s">
        <v>45</v>
      </c>
      <c r="EO6" s="18" t="s">
        <v>36</v>
      </c>
      <c r="EP6" s="18" t="s">
        <v>37</v>
      </c>
      <c r="EQ6" s="18" t="s">
        <v>45</v>
      </c>
    </row>
    <row r="7" spans="1:147" ht="3.95" customHeight="1" x14ac:dyDescent="0.2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</row>
    <row r="8" spans="1:147" x14ac:dyDescent="0.2">
      <c r="B8" s="32">
        <f>[1]SASARAN!B9</f>
        <v>1</v>
      </c>
      <c r="C8" s="33" t="str">
        <f>[1]SASARAN!C9</f>
        <v>ARJOWINANGUN</v>
      </c>
      <c r="D8" s="35">
        <v>1</v>
      </c>
      <c r="E8" s="35">
        <v>1</v>
      </c>
      <c r="F8" s="35">
        <f>+IF($B8&gt;0,1,"")</f>
        <v>1</v>
      </c>
      <c r="G8" s="35">
        <f>+IF($AF8&gt;0,1,"")</f>
        <v>1</v>
      </c>
      <c r="H8" s="36">
        <f>[1]SASARAN!$D9</f>
        <v>10</v>
      </c>
      <c r="I8" s="34">
        <f>[1]PER_DESA!J22</f>
        <v>9.8333333333333339</v>
      </c>
      <c r="J8" s="36">
        <f>[1]SASARAN!$E9</f>
        <v>103</v>
      </c>
      <c r="K8" s="34">
        <f>[1]PER_DESA!L22</f>
        <v>103</v>
      </c>
      <c r="L8" s="36">
        <f>[1]SASARAN!U9</f>
        <v>83</v>
      </c>
      <c r="M8" s="36">
        <f>[1]SASARAN!V9</f>
        <v>86</v>
      </c>
      <c r="N8" s="36">
        <f>[1]SASARAN!W9</f>
        <v>169</v>
      </c>
      <c r="O8" s="36">
        <f>[1]SASARAN!X9</f>
        <v>164</v>
      </c>
      <c r="P8" s="36">
        <f>[1]SASARAN!Y9</f>
        <v>165</v>
      </c>
      <c r="Q8" s="36">
        <f>[1]SASARAN!Z9</f>
        <v>329</v>
      </c>
      <c r="R8" s="36">
        <f>[1]SASARAN!R9</f>
        <v>406</v>
      </c>
      <c r="S8" s="36">
        <f>[1]SASARAN!S9</f>
        <v>390</v>
      </c>
      <c r="T8" s="36">
        <f>[1]SASARAN!T9</f>
        <v>796</v>
      </c>
      <c r="U8" s="34">
        <f>[1]PER_DESA!V22</f>
        <v>498.75</v>
      </c>
      <c r="V8" s="34">
        <f>[1]PER_DESA!W22</f>
        <v>466.58333333333331</v>
      </c>
      <c r="W8" s="34">
        <f>[1]PER_DESA!X22</f>
        <v>965.33333333333337</v>
      </c>
      <c r="X8" s="34">
        <f>[1]PER_DESA!Y22</f>
        <v>143.91666666666666</v>
      </c>
      <c r="Y8" s="34">
        <f>[1]PER_DESA!Z22</f>
        <v>140.16666666666666</v>
      </c>
      <c r="Z8" s="34">
        <f>[1]PER_DESA!AA22</f>
        <v>284.08333333333331</v>
      </c>
      <c r="AA8" s="34">
        <f>[1]PER_DESA!AB22</f>
        <v>247.83333333333334</v>
      </c>
      <c r="AB8" s="34">
        <f>[1]PER_DESA!AC22</f>
        <v>231.33333333333334</v>
      </c>
      <c r="AC8" s="34">
        <f>[1]PER_DESA!AD22</f>
        <v>479.16666666666669</v>
      </c>
      <c r="AD8" s="34">
        <f>[1]PER_DESA!AE22</f>
        <v>391.75</v>
      </c>
      <c r="AE8" s="34">
        <f>[1]PER_DESA!AF22</f>
        <v>371.5</v>
      </c>
      <c r="AF8" s="34">
        <f>[1]PER_DESA!AG22</f>
        <v>763.25</v>
      </c>
      <c r="AG8" s="34">
        <f>[1]PER_DESA!AH22</f>
        <v>254.75</v>
      </c>
      <c r="AH8" s="34">
        <f>[1]PER_DESA!AI22</f>
        <v>248.91666666666666</v>
      </c>
      <c r="AI8" s="34">
        <f>[1]PER_DESA!AJ22</f>
        <v>503.66666666666669</v>
      </c>
      <c r="AJ8" s="34">
        <f>[1]PER_DESA!AK22</f>
        <v>101.25</v>
      </c>
      <c r="AK8" s="34">
        <f>[1]PER_DESA!AL22</f>
        <v>87.416666666666671</v>
      </c>
      <c r="AL8" s="34">
        <f>[1]PER_DESA!AM22</f>
        <v>188.66666666666666</v>
      </c>
      <c r="AM8" s="34">
        <f>[1]PER_DESA!AN22</f>
        <v>26.083333333333332</v>
      </c>
      <c r="AN8" s="34">
        <f>[1]PER_DESA!AO22</f>
        <v>25.75</v>
      </c>
      <c r="AO8" s="34">
        <f>[1]PER_DESA!AP22</f>
        <v>51.833333333333336</v>
      </c>
      <c r="AP8" s="34">
        <f>[1]PER_DESA!AQ22</f>
        <v>9.6666666666666661</v>
      </c>
      <c r="AQ8" s="34">
        <f>[1]PER_DESA!AR22</f>
        <v>9.4166666666666661</v>
      </c>
      <c r="AR8" s="34">
        <f>[1]PER_DESA!AS22</f>
        <v>19.083333333333332</v>
      </c>
      <c r="AS8" s="34">
        <f>[1]PER_DESA!AT22</f>
        <v>28.5</v>
      </c>
      <c r="AT8" s="34">
        <f>[1]PER_DESA!AU22</f>
        <v>20.666666666666668</v>
      </c>
      <c r="AU8" s="34">
        <f>[1]PER_DESA!AV22</f>
        <v>49.166666666666664</v>
      </c>
      <c r="AV8" s="34">
        <f>[1]PER_DESA!AW22</f>
        <v>0</v>
      </c>
      <c r="AW8" s="34">
        <f>[1]PER_DESA!AX22</f>
        <v>0</v>
      </c>
      <c r="AX8" s="34">
        <f>[1]PER_DESA!AY22</f>
        <v>0</v>
      </c>
      <c r="AY8" s="34">
        <f>[1]PER_DESA!AZ22</f>
        <v>0.75</v>
      </c>
      <c r="AZ8" s="34">
        <f>[1]PER_DESA!BA22</f>
        <v>0</v>
      </c>
      <c r="BA8" s="34">
        <f>[1]PER_DESA!BB22</f>
        <v>0.75</v>
      </c>
      <c r="BB8" s="34">
        <f>[1]PER_DESA!BC22</f>
        <v>28.916666666666668</v>
      </c>
      <c r="BC8" s="34">
        <f>[1]PER_DESA!BD22</f>
        <v>20.75</v>
      </c>
      <c r="BD8" s="34">
        <f>[1]PER_DESA!BE22</f>
        <v>49.666666666666664</v>
      </c>
      <c r="BE8" s="34">
        <f>[1]PER_DESA!BF22</f>
        <v>331.16666666666669</v>
      </c>
      <c r="BF8" s="34">
        <f>[1]PER_DESA!BG22</f>
        <v>324.08333333333331</v>
      </c>
      <c r="BG8" s="34">
        <f>[1]PER_DESA!BH22</f>
        <v>655.25</v>
      </c>
      <c r="BH8" s="34">
        <f>[1]PER_DESA!BI22</f>
        <v>30.916666666666668</v>
      </c>
      <c r="BI8" s="34">
        <f>[1]PER_DESA!BJ22</f>
        <v>26.666666666666668</v>
      </c>
      <c r="BJ8" s="34">
        <f>[1]PER_DESA!BK22</f>
        <v>57.583333333333336</v>
      </c>
      <c r="BK8" s="34">
        <f>[1]PER_DESA!BL22</f>
        <v>2.3333333333333335</v>
      </c>
      <c r="BL8" s="34">
        <f>[1]PER_DESA!BM22</f>
        <v>1.1666666666666667</v>
      </c>
      <c r="BM8" s="34">
        <f>[1]PER_DESA!BN22</f>
        <v>3.5</v>
      </c>
      <c r="BN8" s="34">
        <f>[1]PER_DESA!BO22</f>
        <v>37.75</v>
      </c>
      <c r="BO8" s="34">
        <f>[1]PER_DESA!BP22</f>
        <v>27.666666666666668</v>
      </c>
      <c r="BP8" s="34">
        <f>[1]PER_DESA!BQ22</f>
        <v>65.416666666666671</v>
      </c>
      <c r="BQ8" s="34">
        <f>[1]PER_DESA!BR22</f>
        <v>351.08333333333331</v>
      </c>
      <c r="BR8" s="34">
        <f>[1]PER_DESA!BS22</f>
        <v>341.58333333333331</v>
      </c>
      <c r="BS8" s="34">
        <f>[1]PER_DESA!BT22</f>
        <v>692.66666666666663</v>
      </c>
      <c r="BT8" s="34">
        <f>[1]PER_DESA!BU22</f>
        <v>0.58333333333333337</v>
      </c>
      <c r="BU8" s="34">
        <f>[1]PER_DESA!BV22</f>
        <v>1.0833333333333333</v>
      </c>
      <c r="BV8" s="34">
        <f>[1]PER_DESA!BW22</f>
        <v>1.6666666666666667</v>
      </c>
      <c r="BW8" s="34">
        <f>[1]PER_DESA!BX22</f>
        <v>0</v>
      </c>
      <c r="BX8" s="34">
        <f>[1]PER_DESA!BY22</f>
        <v>0</v>
      </c>
      <c r="BY8" s="34">
        <f>[1]PER_DESA!BZ22</f>
        <v>0</v>
      </c>
      <c r="BZ8" s="34">
        <f>[1]PER_DESA!CA22</f>
        <v>15.25</v>
      </c>
      <c r="CA8" s="34">
        <f>[1]PER_DESA!CB22</f>
        <v>7.666666666666667</v>
      </c>
      <c r="CB8" s="34">
        <f>[1]PER_DESA!CC22</f>
        <v>22.916666666666668</v>
      </c>
      <c r="CC8" s="34">
        <f>[1]PER_DESA!CD22</f>
        <v>307.25</v>
      </c>
      <c r="CD8" s="34">
        <f>[1]PER_DESA!CE22</f>
        <v>296.91666666666669</v>
      </c>
      <c r="CE8" s="34">
        <f>[1]PER_DESA!CF22</f>
        <v>604.16666666666663</v>
      </c>
      <c r="CF8" s="34">
        <f>[1]PER_DESA!CG22</f>
        <v>42.916666666666664</v>
      </c>
      <c r="CG8" s="34">
        <f>[1]PER_DESA!CH22</f>
        <v>47.75</v>
      </c>
      <c r="CH8" s="34">
        <f>[1]PER_DESA!CI22</f>
        <v>90.666666666666671</v>
      </c>
      <c r="CI8" s="34">
        <f>[1]PER_DESA!CJ22</f>
        <v>14.916666666666666</v>
      </c>
      <c r="CJ8" s="34">
        <f>[1]PER_DESA!CK22</f>
        <v>13.666666666666666</v>
      </c>
      <c r="CK8" s="34">
        <f>[1]PER_DESA!CL22</f>
        <v>28.583333333333332</v>
      </c>
      <c r="CL8" s="34">
        <f>[1]PER_DESA!CM22</f>
        <v>11.416666666666666</v>
      </c>
      <c r="CM8" s="34">
        <f>[1]PER_DESA!CN22</f>
        <v>5.5</v>
      </c>
      <c r="CN8" s="34">
        <f>[1]PER_DESA!CO22</f>
        <v>16.916666666666668</v>
      </c>
      <c r="CO8" s="34">
        <f>[1]PER_DESA!CP22</f>
        <v>0</v>
      </c>
      <c r="CP8" s="34">
        <f>[1]PER_DESA!CQ22</f>
        <v>32</v>
      </c>
      <c r="CQ8" s="34">
        <f>[1]PER_DESA!CR22</f>
        <v>33</v>
      </c>
      <c r="CR8" s="34">
        <f>[1]PER_DESA!CS22</f>
        <v>65</v>
      </c>
      <c r="CS8" s="34">
        <f>[1]PER_DESA!CT22</f>
        <v>292</v>
      </c>
      <c r="CT8" s="34">
        <f>[1]PER_DESA!CU22</f>
        <v>272</v>
      </c>
      <c r="CU8" s="34">
        <f>[1]PER_DESA!CV22</f>
        <v>564</v>
      </c>
      <c r="CV8" s="34">
        <f>[1]PER_DESA!CW22</f>
        <v>0</v>
      </c>
      <c r="CW8" s="34">
        <f>[1]PER_DESA!CX22</f>
        <v>3</v>
      </c>
      <c r="CX8" s="34">
        <f>[1]PER_DESA!CY22</f>
        <v>3</v>
      </c>
      <c r="CY8" s="34">
        <f>[1]PER_DESA!CZ22</f>
        <v>7</v>
      </c>
      <c r="CZ8" s="34">
        <f>[1]PER_DESA!DA22</f>
        <v>2</v>
      </c>
      <c r="DA8" s="34">
        <f>[1]PER_DESA!DB22</f>
        <v>9</v>
      </c>
      <c r="DB8" s="34">
        <f>[1]PER_DESA!DC22</f>
        <v>5</v>
      </c>
      <c r="DC8" s="34">
        <f>[1]PER_DESA!DD22</f>
        <v>9</v>
      </c>
      <c r="DD8" s="34">
        <f>[1]PER_DESA!DE22</f>
        <v>14</v>
      </c>
      <c r="DE8" s="34">
        <f>[1]PER_DESA!DF22</f>
        <v>5</v>
      </c>
      <c r="DF8" s="34">
        <f>[1]PER_DESA!DG22</f>
        <v>4</v>
      </c>
      <c r="DG8" s="34">
        <f>[1]PER_DESA!DH22</f>
        <v>9</v>
      </c>
      <c r="DH8" s="34">
        <f>[1]PER_DESA!DI22</f>
        <v>5</v>
      </c>
      <c r="DI8" s="34">
        <f>[1]PER_DESA!DJ22</f>
        <v>9</v>
      </c>
      <c r="DJ8" s="34">
        <f>[1]PER_DESA!DK22</f>
        <v>14</v>
      </c>
      <c r="DK8" s="34">
        <f>[1]PER_DESA!DL22</f>
        <v>6</v>
      </c>
      <c r="DL8" s="34">
        <f>[1]PER_DESA!DM22</f>
        <v>3</v>
      </c>
      <c r="DM8" s="34">
        <f>[1]PER_DESA!DN22</f>
        <v>9</v>
      </c>
      <c r="DN8" s="34">
        <f>[1]PER_DESA!DO22</f>
        <v>8</v>
      </c>
      <c r="DO8" s="34">
        <f>[1]PER_DESA!DP22</f>
        <v>9</v>
      </c>
      <c r="DP8" s="34">
        <f>[1]PER_DESA!DQ22</f>
        <v>17</v>
      </c>
      <c r="DQ8" s="34">
        <f>[1]PER_DESA!DR22</f>
        <v>0</v>
      </c>
      <c r="DR8" s="34">
        <f>[1]PER_DESA!DS22</f>
        <v>0</v>
      </c>
      <c r="DS8" s="34">
        <f>[1]PER_DESA!DT22</f>
        <v>0</v>
      </c>
      <c r="DT8" s="34">
        <f>[1]PER_DESA!DU22</f>
        <v>0</v>
      </c>
      <c r="DU8" s="34">
        <f>[1]PER_DESA!DV22</f>
        <v>0</v>
      </c>
      <c r="DV8" s="34">
        <f>[1]PER_DESA!DW22</f>
        <v>0</v>
      </c>
      <c r="DW8" s="34">
        <f>[1]PER_DESA!DX22</f>
        <v>0</v>
      </c>
      <c r="DX8" s="34">
        <f>[1]PER_DESA!DY22</f>
        <v>0</v>
      </c>
      <c r="DY8" s="34">
        <f>[1]PER_DESA!DZ22</f>
        <v>0</v>
      </c>
      <c r="DZ8" s="34">
        <f>[1]PER_DESA!EA22</f>
        <v>0</v>
      </c>
      <c r="EA8" s="34">
        <f>[1]PER_DESA!EB22</f>
        <v>0</v>
      </c>
      <c r="EB8" s="34">
        <f>[1]PER_DESA!EC22</f>
        <v>0</v>
      </c>
      <c r="EC8" s="34">
        <f>[1]PER_DESA!ED22</f>
        <v>0</v>
      </c>
      <c r="ED8" s="34">
        <f>[1]PER_DESA!EE22</f>
        <v>0</v>
      </c>
      <c r="EE8" s="34">
        <f>[1]PER_DESA!EF22</f>
        <v>0</v>
      </c>
      <c r="EF8" s="34">
        <f>[1]PER_DESA!EG22</f>
        <v>0</v>
      </c>
      <c r="EG8" s="34">
        <f>[1]PER_DESA!EH22</f>
        <v>0</v>
      </c>
      <c r="EH8" s="34">
        <f>[1]PER_DESA!EI22</f>
        <v>0</v>
      </c>
      <c r="EI8" s="34">
        <f>[1]PER_DESA!EJ22</f>
        <v>0</v>
      </c>
      <c r="EJ8" s="34">
        <f>[1]PER_DESA!EK22</f>
        <v>0</v>
      </c>
      <c r="EK8" s="34">
        <f>[1]PER_DESA!EL22</f>
        <v>0</v>
      </c>
      <c r="EL8" s="34">
        <f>[1]PER_DESA!EM22</f>
        <v>72</v>
      </c>
      <c r="EM8" s="34">
        <f>[1]PER_DESA!EN22</f>
        <v>66</v>
      </c>
      <c r="EN8" s="34">
        <f>[1]PER_DESA!EO22</f>
        <v>138</v>
      </c>
      <c r="EO8" s="34">
        <f>[1]PER_DESA!EP22</f>
        <v>4</v>
      </c>
      <c r="EP8" s="34">
        <f>[1]PER_DESA!EQ22</f>
        <v>1</v>
      </c>
      <c r="EQ8" s="34">
        <f>[1]PER_DESA!ER22</f>
        <v>5</v>
      </c>
    </row>
    <row r="9" spans="1:147" x14ac:dyDescent="0.2">
      <c r="B9" s="32">
        <f>[1]SASARAN!B10</f>
        <v>2</v>
      </c>
      <c r="C9" s="33" t="str">
        <f>[1]SASARAN!C10</f>
        <v>BUMIAYU</v>
      </c>
      <c r="D9" s="35">
        <v>1</v>
      </c>
      <c r="E9" s="35">
        <v>1</v>
      </c>
      <c r="F9" s="35">
        <f>+IF($B9&gt;0,1,"")</f>
        <v>1</v>
      </c>
      <c r="G9" s="35">
        <f>+IF($AF9&gt;0,1,"")</f>
        <v>1</v>
      </c>
      <c r="H9" s="36">
        <f>[1]SASARAN!$D10</f>
        <v>11</v>
      </c>
      <c r="I9" s="34">
        <f>[1]PER_DESA!J42</f>
        <v>10.666666666666666</v>
      </c>
      <c r="J9" s="36">
        <f>[1]SASARAN!$E10</f>
        <v>100</v>
      </c>
      <c r="K9" s="34">
        <f>[1]PER_DESA!L42</f>
        <v>100</v>
      </c>
      <c r="L9" s="36">
        <f>[1]SASARAN!U10</f>
        <v>142</v>
      </c>
      <c r="M9" s="36">
        <f>[1]SASARAN!V10</f>
        <v>147</v>
      </c>
      <c r="N9" s="36">
        <f>[1]SASARAN!W10</f>
        <v>289</v>
      </c>
      <c r="O9" s="36">
        <f>[1]SASARAN!X10</f>
        <v>281</v>
      </c>
      <c r="P9" s="36">
        <f>[1]SASARAN!Y10</f>
        <v>283</v>
      </c>
      <c r="Q9" s="36">
        <f>[1]SASARAN!Z10</f>
        <v>564</v>
      </c>
      <c r="R9" s="36">
        <f>[1]SASARAN!R10</f>
        <v>694</v>
      </c>
      <c r="S9" s="36">
        <f>[1]SASARAN!S10</f>
        <v>668</v>
      </c>
      <c r="T9" s="36">
        <f>[1]SASARAN!T10</f>
        <v>1362</v>
      </c>
      <c r="U9" s="34">
        <f>[1]PER_DESA!V42</f>
        <v>664.58333333333337</v>
      </c>
      <c r="V9" s="34">
        <f>[1]PER_DESA!W42</f>
        <v>620.91666666666663</v>
      </c>
      <c r="W9" s="34">
        <f>[1]PER_DESA!X42</f>
        <v>1285.5</v>
      </c>
      <c r="X9" s="34">
        <f>[1]PER_DESA!Y42</f>
        <v>116.33333333333333</v>
      </c>
      <c r="Y9" s="34">
        <f>[1]PER_DESA!Z42</f>
        <v>103.41666666666667</v>
      </c>
      <c r="Z9" s="34">
        <f>[1]PER_DESA!AA42</f>
        <v>219.75</v>
      </c>
      <c r="AA9" s="34">
        <f>[1]PER_DESA!AB42</f>
        <v>190.25</v>
      </c>
      <c r="AB9" s="34">
        <f>[1]PER_DESA!AC42</f>
        <v>183.5</v>
      </c>
      <c r="AC9" s="34">
        <f>[1]PER_DESA!AD42</f>
        <v>373.75</v>
      </c>
      <c r="AD9" s="34">
        <f>[1]PER_DESA!AE42</f>
        <v>306.58333333333331</v>
      </c>
      <c r="AE9" s="34">
        <f>[1]PER_DESA!AF42</f>
        <v>286.91666666666669</v>
      </c>
      <c r="AF9" s="34">
        <f>[1]PER_DESA!AG42</f>
        <v>593.5</v>
      </c>
      <c r="AG9" s="34">
        <f>[1]PER_DESA!AH42</f>
        <v>114.58333333333333</v>
      </c>
      <c r="AH9" s="34">
        <f>[1]PER_DESA!AI42</f>
        <v>106.5</v>
      </c>
      <c r="AI9" s="34">
        <f>[1]PER_DESA!AJ42</f>
        <v>221.08333333333334</v>
      </c>
      <c r="AJ9" s="34">
        <f>[1]PER_DESA!AK42</f>
        <v>121.41666666666667</v>
      </c>
      <c r="AK9" s="34">
        <f>[1]PER_DESA!AL42</f>
        <v>115.41666666666667</v>
      </c>
      <c r="AL9" s="34">
        <f>[1]PER_DESA!AM42</f>
        <v>236.83333333333334</v>
      </c>
      <c r="AM9" s="34">
        <f>[1]PER_DESA!AN42</f>
        <v>63.416666666666664</v>
      </c>
      <c r="AN9" s="34">
        <f>[1]PER_DESA!AO42</f>
        <v>58.833333333333336</v>
      </c>
      <c r="AO9" s="34">
        <f>[1]PER_DESA!AP42</f>
        <v>122.25</v>
      </c>
      <c r="AP9" s="34">
        <f>[1]PER_DESA!AQ42</f>
        <v>7.166666666666667</v>
      </c>
      <c r="AQ9" s="34">
        <f>[1]PER_DESA!AR42</f>
        <v>6.166666666666667</v>
      </c>
      <c r="AR9" s="34">
        <f>[1]PER_DESA!AS42</f>
        <v>13.333333333333334</v>
      </c>
      <c r="AS9" s="34">
        <f>[1]PER_DESA!AT42</f>
        <v>46</v>
      </c>
      <c r="AT9" s="34">
        <f>[1]PER_DESA!AU42</f>
        <v>40.333333333333336</v>
      </c>
      <c r="AU9" s="34">
        <f>[1]PER_DESA!AV42</f>
        <v>86.333333333333329</v>
      </c>
      <c r="AV9" s="34">
        <f>[1]PER_DESA!AW42</f>
        <v>0</v>
      </c>
      <c r="AW9" s="34">
        <f>[1]PER_DESA!AX42</f>
        <v>0</v>
      </c>
      <c r="AX9" s="34">
        <f>[1]PER_DESA!AY42</f>
        <v>0</v>
      </c>
      <c r="AY9" s="34">
        <f>[1]PER_DESA!AZ42</f>
        <v>5.75</v>
      </c>
      <c r="AZ9" s="34">
        <f>[1]PER_DESA!BA42</f>
        <v>4.083333333333333</v>
      </c>
      <c r="BA9" s="34">
        <f>[1]PER_DESA!BB42</f>
        <v>9.8333333333333339</v>
      </c>
      <c r="BB9" s="34">
        <f>[1]PER_DESA!BC42</f>
        <v>43.833333333333336</v>
      </c>
      <c r="BC9" s="34">
        <f>[1]PER_DESA!BD42</f>
        <v>26.583333333333332</v>
      </c>
      <c r="BD9" s="34">
        <f>[1]PER_DESA!BE42</f>
        <v>70.416666666666671</v>
      </c>
      <c r="BE9" s="34">
        <f>[1]PER_DESA!BF42</f>
        <v>234.91666666666666</v>
      </c>
      <c r="BF9" s="34">
        <f>[1]PER_DESA!BG42</f>
        <v>240.66666666666666</v>
      </c>
      <c r="BG9" s="34">
        <f>[1]PER_DESA!BH42</f>
        <v>475.58333333333331</v>
      </c>
      <c r="BH9" s="34">
        <f>[1]PER_DESA!BI42</f>
        <v>21.25</v>
      </c>
      <c r="BI9" s="34">
        <f>[1]PER_DESA!BJ42</f>
        <v>16.416666666666668</v>
      </c>
      <c r="BJ9" s="34">
        <f>[1]PER_DESA!BK42</f>
        <v>37.666666666666664</v>
      </c>
      <c r="BK9" s="34">
        <f>[1]PER_DESA!BL42</f>
        <v>25.75</v>
      </c>
      <c r="BL9" s="34">
        <f>[1]PER_DESA!BM42</f>
        <v>15.166666666666666</v>
      </c>
      <c r="BM9" s="34">
        <f>[1]PER_DESA!BN42</f>
        <v>40.916666666666664</v>
      </c>
      <c r="BN9" s="34">
        <f>[1]PER_DESA!BO42</f>
        <v>48.75</v>
      </c>
      <c r="BO9" s="34">
        <f>[1]PER_DESA!BP42</f>
        <v>39</v>
      </c>
      <c r="BP9" s="34">
        <f>[1]PER_DESA!BQ42</f>
        <v>87.75</v>
      </c>
      <c r="BQ9" s="34">
        <f>[1]PER_DESA!BR42</f>
        <v>229.91666666666666</v>
      </c>
      <c r="BR9" s="34">
        <f>[1]PER_DESA!BS42</f>
        <v>233</v>
      </c>
      <c r="BS9" s="34">
        <f>[1]PER_DESA!BT42</f>
        <v>462.91666666666669</v>
      </c>
      <c r="BT9" s="34">
        <f>[1]PER_DESA!BU42</f>
        <v>1.3333333333333333</v>
      </c>
      <c r="BU9" s="34">
        <f>[1]PER_DESA!BV42</f>
        <v>0.58333333333333337</v>
      </c>
      <c r="BV9" s="34">
        <f>[1]PER_DESA!BW42</f>
        <v>1.9166666666666667</v>
      </c>
      <c r="BW9" s="34">
        <f>[1]PER_DESA!BX42</f>
        <v>8.3333333333333329E-2</v>
      </c>
      <c r="BX9" s="34">
        <f>[1]PER_DESA!BY42</f>
        <v>8.3333333333333329E-2</v>
      </c>
      <c r="BY9" s="34">
        <f>[1]PER_DESA!BZ42</f>
        <v>0.16666666666666666</v>
      </c>
      <c r="BZ9" s="34">
        <f>[1]PER_DESA!CA42</f>
        <v>18.666666666666668</v>
      </c>
      <c r="CA9" s="34">
        <f>[1]PER_DESA!CB42</f>
        <v>13.25</v>
      </c>
      <c r="CB9" s="34">
        <f>[1]PER_DESA!CC42</f>
        <v>31.916666666666668</v>
      </c>
      <c r="CC9" s="34">
        <f>[1]PER_DESA!CD42</f>
        <v>244.41666666666666</v>
      </c>
      <c r="CD9" s="34">
        <f>[1]PER_DESA!CE42</f>
        <v>236.25</v>
      </c>
      <c r="CE9" s="34">
        <f>[1]PER_DESA!CF42</f>
        <v>480.66666666666669</v>
      </c>
      <c r="CF9" s="34">
        <f>[1]PER_DESA!CG42</f>
        <v>22.916666666666668</v>
      </c>
      <c r="CG9" s="34">
        <f>[1]PER_DESA!CH42</f>
        <v>22.75</v>
      </c>
      <c r="CH9" s="34">
        <f>[1]PER_DESA!CI42</f>
        <v>45.666666666666664</v>
      </c>
      <c r="CI9" s="34">
        <f>[1]PER_DESA!CJ42</f>
        <v>10.5</v>
      </c>
      <c r="CJ9" s="34">
        <f>[1]PER_DESA!CK42</f>
        <v>9.6666666666666661</v>
      </c>
      <c r="CK9" s="34">
        <f>[1]PER_DESA!CL42</f>
        <v>20.166666666666668</v>
      </c>
      <c r="CL9" s="34">
        <f>[1]PER_DESA!CM42</f>
        <v>9.25</v>
      </c>
      <c r="CM9" s="34">
        <f>[1]PER_DESA!CN42</f>
        <v>5.833333333333333</v>
      </c>
      <c r="CN9" s="34">
        <f>[1]PER_DESA!CO42</f>
        <v>15.083333333333334</v>
      </c>
      <c r="CO9" s="34">
        <f>[1]PER_DESA!CP42</f>
        <v>0</v>
      </c>
      <c r="CP9" s="34">
        <f>[1]PER_DESA!CQ42</f>
        <v>20</v>
      </c>
      <c r="CQ9" s="34">
        <f>[1]PER_DESA!CR42</f>
        <v>24</v>
      </c>
      <c r="CR9" s="34">
        <f>[1]PER_DESA!CS42</f>
        <v>44</v>
      </c>
      <c r="CS9" s="34">
        <f>[1]PER_DESA!CT42</f>
        <v>255</v>
      </c>
      <c r="CT9" s="34">
        <f>[1]PER_DESA!CU42</f>
        <v>257</v>
      </c>
      <c r="CU9" s="34">
        <f>[1]PER_DESA!CV42</f>
        <v>512</v>
      </c>
      <c r="CV9" s="34">
        <f>[1]PER_DESA!CW42</f>
        <v>0</v>
      </c>
      <c r="CW9" s="34">
        <f>[1]PER_DESA!CX42</f>
        <v>0</v>
      </c>
      <c r="CX9" s="34">
        <f>[1]PER_DESA!CY42</f>
        <v>0</v>
      </c>
      <c r="CY9" s="34">
        <f>[1]PER_DESA!CZ42</f>
        <v>0</v>
      </c>
      <c r="CZ9" s="34">
        <f>[1]PER_DESA!DA42</f>
        <v>0</v>
      </c>
      <c r="DA9" s="34">
        <f>[1]PER_DESA!DB42</f>
        <v>0</v>
      </c>
      <c r="DB9" s="34">
        <f>[1]PER_DESA!DC42</f>
        <v>0</v>
      </c>
      <c r="DC9" s="34">
        <f>[1]PER_DESA!DD42</f>
        <v>0</v>
      </c>
      <c r="DD9" s="34">
        <f>[1]PER_DESA!DE42</f>
        <v>0</v>
      </c>
      <c r="DE9" s="34">
        <f>[1]PER_DESA!DF42</f>
        <v>0</v>
      </c>
      <c r="DF9" s="34">
        <f>[1]PER_DESA!DG42</f>
        <v>0</v>
      </c>
      <c r="DG9" s="34">
        <f>[1]PER_DESA!DH42</f>
        <v>0</v>
      </c>
      <c r="DH9" s="34">
        <f>[1]PER_DESA!DI42</f>
        <v>2</v>
      </c>
      <c r="DI9" s="34">
        <f>[1]PER_DESA!DJ42</f>
        <v>0</v>
      </c>
      <c r="DJ9" s="34">
        <f>[1]PER_DESA!DK42</f>
        <v>2</v>
      </c>
      <c r="DK9" s="34">
        <f>[1]PER_DESA!DL42</f>
        <v>0</v>
      </c>
      <c r="DL9" s="34">
        <f>[1]PER_DESA!DM42</f>
        <v>0</v>
      </c>
      <c r="DM9" s="34">
        <f>[1]PER_DESA!DN42</f>
        <v>0</v>
      </c>
      <c r="DN9" s="34">
        <f>[1]PER_DESA!DO42</f>
        <v>0</v>
      </c>
      <c r="DO9" s="34">
        <f>[1]PER_DESA!DP42</f>
        <v>0</v>
      </c>
      <c r="DP9" s="34">
        <f>[1]PER_DESA!DQ42</f>
        <v>0</v>
      </c>
      <c r="DQ9" s="34">
        <f>[1]PER_DESA!DR42</f>
        <v>0</v>
      </c>
      <c r="DR9" s="34">
        <f>[1]PER_DESA!DS42</f>
        <v>0</v>
      </c>
      <c r="DS9" s="34">
        <f>[1]PER_DESA!DT42</f>
        <v>0</v>
      </c>
      <c r="DT9" s="34">
        <f>[1]PER_DESA!DU42</f>
        <v>0</v>
      </c>
      <c r="DU9" s="34">
        <f>[1]PER_DESA!DV42</f>
        <v>0</v>
      </c>
      <c r="DV9" s="34">
        <f>[1]PER_DESA!DW42</f>
        <v>0</v>
      </c>
      <c r="DW9" s="34">
        <f>[1]PER_DESA!DX42</f>
        <v>0</v>
      </c>
      <c r="DX9" s="34">
        <f>[1]PER_DESA!DY42</f>
        <v>0</v>
      </c>
      <c r="DY9" s="34">
        <f>[1]PER_DESA!DZ42</f>
        <v>0</v>
      </c>
      <c r="DZ9" s="34">
        <f>[1]PER_DESA!EA42</f>
        <v>0</v>
      </c>
      <c r="EA9" s="34">
        <f>[1]PER_DESA!EB42</f>
        <v>0</v>
      </c>
      <c r="EB9" s="34">
        <f>[1]PER_DESA!EC42</f>
        <v>0</v>
      </c>
      <c r="EC9" s="34">
        <f>[1]PER_DESA!ED42</f>
        <v>0</v>
      </c>
      <c r="ED9" s="34">
        <f>[1]PER_DESA!EE42</f>
        <v>0</v>
      </c>
      <c r="EE9" s="34">
        <f>[1]PER_DESA!EF42</f>
        <v>0</v>
      </c>
      <c r="EF9" s="34">
        <f>[1]PER_DESA!EG42</f>
        <v>1</v>
      </c>
      <c r="EG9" s="34">
        <f>[1]PER_DESA!EH42</f>
        <v>0</v>
      </c>
      <c r="EH9" s="34">
        <f>[1]PER_DESA!EI42</f>
        <v>1</v>
      </c>
      <c r="EI9" s="34">
        <f>[1]PER_DESA!EJ42</f>
        <v>0</v>
      </c>
      <c r="EJ9" s="34">
        <f>[1]PER_DESA!EK42</f>
        <v>0</v>
      </c>
      <c r="EK9" s="34">
        <f>[1]PER_DESA!EL42</f>
        <v>0</v>
      </c>
      <c r="EL9" s="34">
        <f>[1]PER_DESA!EM42</f>
        <v>89</v>
      </c>
      <c r="EM9" s="34">
        <f>[1]PER_DESA!EN42</f>
        <v>88</v>
      </c>
      <c r="EN9" s="34">
        <f>[1]PER_DESA!EO42</f>
        <v>177</v>
      </c>
      <c r="EO9" s="34">
        <f>[1]PER_DESA!EP42</f>
        <v>3</v>
      </c>
      <c r="EP9" s="34">
        <f>[1]PER_DESA!EQ42</f>
        <v>5</v>
      </c>
      <c r="EQ9" s="34">
        <f>[1]PER_DESA!ER42</f>
        <v>8</v>
      </c>
    </row>
    <row r="10" spans="1:147" x14ac:dyDescent="0.2">
      <c r="B10" s="32">
        <f>[1]SASARAN!B11</f>
        <v>3</v>
      </c>
      <c r="C10" s="33" t="str">
        <f>[1]SASARAN!C11</f>
        <v>MERGOSONO</v>
      </c>
      <c r="D10" s="35">
        <v>1</v>
      </c>
      <c r="E10" s="35">
        <v>1</v>
      </c>
      <c r="F10" s="35">
        <f>+IF($B10&gt;0,1,"")</f>
        <v>1</v>
      </c>
      <c r="G10" s="35">
        <f>+IF($AF10&gt;0,1,"")</f>
        <v>1</v>
      </c>
      <c r="H10" s="36">
        <f>[1]SASARAN!$D11</f>
        <v>19</v>
      </c>
      <c r="I10" s="34">
        <f>[1]PER_DESA!J62</f>
        <v>18.833333333333332</v>
      </c>
      <c r="J10" s="36">
        <f>[1]SASARAN!$E11</f>
        <v>188</v>
      </c>
      <c r="K10" s="34">
        <f>[1]PER_DESA!L62</f>
        <v>188</v>
      </c>
      <c r="L10" s="36">
        <f>[1]SASARAN!U11</f>
        <v>132</v>
      </c>
      <c r="M10" s="36">
        <f>[1]SASARAN!V11</f>
        <v>136</v>
      </c>
      <c r="N10" s="36">
        <f>[1]SASARAN!W11</f>
        <v>268</v>
      </c>
      <c r="O10" s="36">
        <f>[1]SASARAN!X11</f>
        <v>262</v>
      </c>
      <c r="P10" s="36">
        <f>[1]SASARAN!Y11</f>
        <v>261</v>
      </c>
      <c r="Q10" s="36">
        <f>[1]SASARAN!Z11</f>
        <v>523</v>
      </c>
      <c r="R10" s="36">
        <f>[1]SASARAN!R11</f>
        <v>649</v>
      </c>
      <c r="S10" s="36">
        <f>[1]SASARAN!S11</f>
        <v>615</v>
      </c>
      <c r="T10" s="36">
        <f>[1]SASARAN!T11</f>
        <v>1264</v>
      </c>
      <c r="U10" s="34">
        <f>[1]PER_DESA!V62</f>
        <v>583.16666666666663</v>
      </c>
      <c r="V10" s="34">
        <f>[1]PER_DESA!W62</f>
        <v>539.66666666666663</v>
      </c>
      <c r="W10" s="34">
        <f>[1]PER_DESA!X62</f>
        <v>1122.8333333333333</v>
      </c>
      <c r="X10" s="34">
        <f>[1]PER_DESA!Y62</f>
        <v>154.33333333333334</v>
      </c>
      <c r="Y10" s="34">
        <f>[1]PER_DESA!Z62</f>
        <v>161.83333333333334</v>
      </c>
      <c r="Z10" s="34">
        <f>[1]PER_DESA!AA62</f>
        <v>316.16666666666669</v>
      </c>
      <c r="AA10" s="34">
        <f>[1]PER_DESA!AB62</f>
        <v>268.41666666666669</v>
      </c>
      <c r="AB10" s="34">
        <f>[1]PER_DESA!AC62</f>
        <v>264.16666666666669</v>
      </c>
      <c r="AC10" s="34">
        <f>[1]PER_DESA!AD62</f>
        <v>532.58333333333337</v>
      </c>
      <c r="AD10" s="34">
        <f>[1]PER_DESA!AE62</f>
        <v>422.75</v>
      </c>
      <c r="AE10" s="34">
        <f>[1]PER_DESA!AF62</f>
        <v>426</v>
      </c>
      <c r="AF10" s="34">
        <f>[1]PER_DESA!AG62</f>
        <v>848.75</v>
      </c>
      <c r="AG10" s="34">
        <f>[1]PER_DESA!AH62</f>
        <v>171.91666666666666</v>
      </c>
      <c r="AH10" s="34">
        <f>[1]PER_DESA!AI62</f>
        <v>178.08333333333334</v>
      </c>
      <c r="AI10" s="34">
        <f>[1]PER_DESA!AJ62</f>
        <v>350</v>
      </c>
      <c r="AJ10" s="34">
        <f>[1]PER_DESA!AK62</f>
        <v>186.83333333333334</v>
      </c>
      <c r="AK10" s="34">
        <f>[1]PER_DESA!AL62</f>
        <v>192.91666666666666</v>
      </c>
      <c r="AL10" s="34">
        <f>[1]PER_DESA!AM62</f>
        <v>379.75</v>
      </c>
      <c r="AM10" s="34">
        <f>[1]PER_DESA!AN62</f>
        <v>56.75</v>
      </c>
      <c r="AN10" s="34">
        <f>[1]PER_DESA!AO62</f>
        <v>48.25</v>
      </c>
      <c r="AO10" s="34">
        <f>[1]PER_DESA!AP62</f>
        <v>105</v>
      </c>
      <c r="AP10" s="34">
        <f>[1]PER_DESA!AQ62</f>
        <v>7.25</v>
      </c>
      <c r="AQ10" s="34">
        <f>[1]PER_DESA!AR62</f>
        <v>6.75</v>
      </c>
      <c r="AR10" s="34">
        <f>[1]PER_DESA!AS62</f>
        <v>14</v>
      </c>
      <c r="AS10" s="34">
        <f>[1]PER_DESA!AT62</f>
        <v>70.916666666666671</v>
      </c>
      <c r="AT10" s="34">
        <f>[1]PER_DESA!AU62</f>
        <v>75</v>
      </c>
      <c r="AU10" s="34">
        <f>[1]PER_DESA!AV62</f>
        <v>145.91666666666666</v>
      </c>
      <c r="AV10" s="34">
        <f>[1]PER_DESA!AW62</f>
        <v>0</v>
      </c>
      <c r="AW10" s="34">
        <f>[1]PER_DESA!AX62</f>
        <v>0</v>
      </c>
      <c r="AX10" s="34">
        <f>[1]PER_DESA!AY62</f>
        <v>0</v>
      </c>
      <c r="AY10" s="34">
        <f>[1]PER_DESA!AZ62</f>
        <v>7.166666666666667</v>
      </c>
      <c r="AZ10" s="34">
        <f>[1]PER_DESA!BA62</f>
        <v>8.4166666666666661</v>
      </c>
      <c r="BA10" s="34">
        <f>[1]PER_DESA!BB62</f>
        <v>15.583333333333334</v>
      </c>
      <c r="BB10" s="34">
        <f>[1]PER_DESA!BC62</f>
        <v>65.5</v>
      </c>
      <c r="BC10" s="34">
        <f>[1]PER_DESA!BD62</f>
        <v>53.083333333333336</v>
      </c>
      <c r="BD10" s="34">
        <f>[1]PER_DESA!BE62</f>
        <v>118.58333333333333</v>
      </c>
      <c r="BE10" s="34">
        <f>[1]PER_DESA!BF62</f>
        <v>319.83333333333331</v>
      </c>
      <c r="BF10" s="34">
        <f>[1]PER_DESA!BG62</f>
        <v>337.33333333333331</v>
      </c>
      <c r="BG10" s="34">
        <f>[1]PER_DESA!BH62</f>
        <v>657.16666666666663</v>
      </c>
      <c r="BH10" s="34">
        <f>[1]PER_DESA!BI62</f>
        <v>30.25</v>
      </c>
      <c r="BI10" s="34">
        <f>[1]PER_DESA!BJ62</f>
        <v>27.166666666666668</v>
      </c>
      <c r="BJ10" s="34">
        <f>[1]PER_DESA!BK62</f>
        <v>57.416666666666664</v>
      </c>
      <c r="BK10" s="34">
        <f>[1]PER_DESA!BL62</f>
        <v>14.333333333333334</v>
      </c>
      <c r="BL10" s="34">
        <f>[1]PER_DESA!BM62</f>
        <v>11.333333333333334</v>
      </c>
      <c r="BM10" s="34">
        <f>[1]PER_DESA!BN62</f>
        <v>25.666666666666668</v>
      </c>
      <c r="BN10" s="34">
        <f>[1]PER_DESA!BO62</f>
        <v>67.416666666666671</v>
      </c>
      <c r="BO10" s="34">
        <f>[1]PER_DESA!BP62</f>
        <v>61.583333333333336</v>
      </c>
      <c r="BP10" s="34">
        <f>[1]PER_DESA!BQ62</f>
        <v>129</v>
      </c>
      <c r="BQ10" s="34">
        <f>[1]PER_DESA!BR62</f>
        <v>341</v>
      </c>
      <c r="BR10" s="34">
        <f>[1]PER_DESA!BS62</f>
        <v>353.08333333333331</v>
      </c>
      <c r="BS10" s="34">
        <f>[1]PER_DESA!BT62</f>
        <v>694.08333333333337</v>
      </c>
      <c r="BT10" s="34">
        <f>[1]PER_DESA!BU62</f>
        <v>0</v>
      </c>
      <c r="BU10" s="34">
        <f>[1]PER_DESA!BV62</f>
        <v>0</v>
      </c>
      <c r="BV10" s="34">
        <f>[1]PER_DESA!BW62</f>
        <v>0</v>
      </c>
      <c r="BW10" s="34">
        <f>[1]PER_DESA!BX62</f>
        <v>0</v>
      </c>
      <c r="BX10" s="34">
        <f>[1]PER_DESA!BY62</f>
        <v>0</v>
      </c>
      <c r="BY10" s="34">
        <f>[1]PER_DESA!BZ62</f>
        <v>0</v>
      </c>
      <c r="BZ10" s="34">
        <f>[1]PER_DESA!CA62</f>
        <v>47.5</v>
      </c>
      <c r="CA10" s="34">
        <f>[1]PER_DESA!CB62</f>
        <v>34.5</v>
      </c>
      <c r="CB10" s="34">
        <f>[1]PER_DESA!CC62</f>
        <v>82</v>
      </c>
      <c r="CC10" s="34">
        <f>[1]PER_DESA!CD62</f>
        <v>317.83333333333331</v>
      </c>
      <c r="CD10" s="34">
        <f>[1]PER_DESA!CE62</f>
        <v>332.58333333333331</v>
      </c>
      <c r="CE10" s="34">
        <f>[1]PER_DESA!CF62</f>
        <v>650.41666666666663</v>
      </c>
      <c r="CF10" s="34">
        <f>[1]PER_DESA!CG62</f>
        <v>33.916666666666664</v>
      </c>
      <c r="CG10" s="34">
        <f>[1]PER_DESA!CH62</f>
        <v>37.166666666666664</v>
      </c>
      <c r="CH10" s="34">
        <f>[1]PER_DESA!CI62</f>
        <v>71.083333333333329</v>
      </c>
      <c r="CI10" s="34">
        <f>[1]PER_DESA!CJ62</f>
        <v>11.5</v>
      </c>
      <c r="CJ10" s="34">
        <f>[1]PER_DESA!CK62</f>
        <v>11.75</v>
      </c>
      <c r="CK10" s="34">
        <f>[1]PER_DESA!CL62</f>
        <v>23.25</v>
      </c>
      <c r="CL10" s="34">
        <f>[1]PER_DESA!CM62</f>
        <v>12</v>
      </c>
      <c r="CM10" s="34">
        <f>[1]PER_DESA!CN62</f>
        <v>10</v>
      </c>
      <c r="CN10" s="34">
        <f>[1]PER_DESA!CO62</f>
        <v>22</v>
      </c>
      <c r="CO10" s="34">
        <f>[1]PER_DESA!CP62</f>
        <v>0</v>
      </c>
      <c r="CP10" s="34">
        <f>[1]PER_DESA!CQ62</f>
        <v>34</v>
      </c>
      <c r="CQ10" s="34">
        <f>[1]PER_DESA!CR62</f>
        <v>38</v>
      </c>
      <c r="CR10" s="34">
        <f>[1]PER_DESA!CS62</f>
        <v>72</v>
      </c>
      <c r="CS10" s="34">
        <f>[1]PER_DESA!CT62</f>
        <v>334</v>
      </c>
      <c r="CT10" s="34">
        <f>[1]PER_DESA!CU62</f>
        <v>340</v>
      </c>
      <c r="CU10" s="34">
        <f>[1]PER_DESA!CV62</f>
        <v>674</v>
      </c>
      <c r="CV10" s="34">
        <f>[1]PER_DESA!CW62</f>
        <v>1</v>
      </c>
      <c r="CW10" s="34">
        <f>[1]PER_DESA!CX62</f>
        <v>1</v>
      </c>
      <c r="CX10" s="34">
        <f>[1]PER_DESA!CY62</f>
        <v>2</v>
      </c>
      <c r="CY10" s="34">
        <f>[1]PER_DESA!CZ62</f>
        <v>6</v>
      </c>
      <c r="CZ10" s="34">
        <f>[1]PER_DESA!DA62</f>
        <v>6</v>
      </c>
      <c r="DA10" s="34">
        <f>[1]PER_DESA!DB62</f>
        <v>12</v>
      </c>
      <c r="DB10" s="34">
        <f>[1]PER_DESA!DC62</f>
        <v>10</v>
      </c>
      <c r="DC10" s="34">
        <f>[1]PER_DESA!DD62</f>
        <v>8</v>
      </c>
      <c r="DD10" s="34">
        <f>[1]PER_DESA!DE62</f>
        <v>18</v>
      </c>
      <c r="DE10" s="34">
        <f>[1]PER_DESA!DF62</f>
        <v>16</v>
      </c>
      <c r="DF10" s="34">
        <f>[1]PER_DESA!DG62</f>
        <v>15</v>
      </c>
      <c r="DG10" s="34">
        <f>[1]PER_DESA!DH62</f>
        <v>31</v>
      </c>
      <c r="DH10" s="34">
        <f>[1]PER_DESA!DI62</f>
        <v>13</v>
      </c>
      <c r="DI10" s="34">
        <f>[1]PER_DESA!DJ62</f>
        <v>12</v>
      </c>
      <c r="DJ10" s="34">
        <f>[1]PER_DESA!DK62</f>
        <v>25</v>
      </c>
      <c r="DK10" s="34">
        <f>[1]PER_DESA!DL62</f>
        <v>6</v>
      </c>
      <c r="DL10" s="34">
        <f>[1]PER_DESA!DM62</f>
        <v>11</v>
      </c>
      <c r="DM10" s="34">
        <f>[1]PER_DESA!DN62</f>
        <v>17</v>
      </c>
      <c r="DN10" s="34">
        <f>[1]PER_DESA!DO62</f>
        <v>11</v>
      </c>
      <c r="DO10" s="34">
        <f>[1]PER_DESA!DP62</f>
        <v>14</v>
      </c>
      <c r="DP10" s="34">
        <f>[1]PER_DESA!DQ62</f>
        <v>25</v>
      </c>
      <c r="DQ10" s="34">
        <f>[1]PER_DESA!DR62</f>
        <v>0</v>
      </c>
      <c r="DR10" s="34">
        <f>[1]PER_DESA!DS62</f>
        <v>0</v>
      </c>
      <c r="DS10" s="34">
        <f>[1]PER_DESA!DT62</f>
        <v>0</v>
      </c>
      <c r="DT10" s="34">
        <f>[1]PER_DESA!DU62</f>
        <v>0</v>
      </c>
      <c r="DU10" s="34">
        <f>[1]PER_DESA!DV62</f>
        <v>0</v>
      </c>
      <c r="DV10" s="34">
        <f>[1]PER_DESA!DW62</f>
        <v>0</v>
      </c>
      <c r="DW10" s="34">
        <f>[1]PER_DESA!DX62</f>
        <v>0</v>
      </c>
      <c r="DX10" s="34">
        <f>[1]PER_DESA!DY62</f>
        <v>0</v>
      </c>
      <c r="DY10" s="34">
        <f>[1]PER_DESA!DZ62</f>
        <v>0</v>
      </c>
      <c r="DZ10" s="34">
        <f>[1]PER_DESA!EA62</f>
        <v>0</v>
      </c>
      <c r="EA10" s="34">
        <f>[1]PER_DESA!EB62</f>
        <v>0</v>
      </c>
      <c r="EB10" s="34">
        <f>[1]PER_DESA!EC62</f>
        <v>0</v>
      </c>
      <c r="EC10" s="34">
        <f>[1]PER_DESA!ED62</f>
        <v>1</v>
      </c>
      <c r="ED10" s="34">
        <f>[1]PER_DESA!EE62</f>
        <v>0</v>
      </c>
      <c r="EE10" s="34">
        <f>[1]PER_DESA!EF62</f>
        <v>1</v>
      </c>
      <c r="EF10" s="34">
        <f>[1]PER_DESA!EG62</f>
        <v>0</v>
      </c>
      <c r="EG10" s="34">
        <f>[1]PER_DESA!EH62</f>
        <v>0</v>
      </c>
      <c r="EH10" s="34">
        <f>[1]PER_DESA!EI62</f>
        <v>0</v>
      </c>
      <c r="EI10" s="34">
        <f>[1]PER_DESA!EJ62</f>
        <v>0</v>
      </c>
      <c r="EJ10" s="34">
        <f>[1]PER_DESA!EK62</f>
        <v>0</v>
      </c>
      <c r="EK10" s="34">
        <f>[1]PER_DESA!EL62</f>
        <v>0</v>
      </c>
      <c r="EL10" s="34">
        <f>[1]PER_DESA!EM62</f>
        <v>102</v>
      </c>
      <c r="EM10" s="34">
        <f>[1]PER_DESA!EN62</f>
        <v>105</v>
      </c>
      <c r="EN10" s="34">
        <f>[1]PER_DESA!EO62</f>
        <v>207</v>
      </c>
      <c r="EO10" s="34">
        <f>[1]PER_DESA!EP62</f>
        <v>9</v>
      </c>
      <c r="EP10" s="34">
        <f>[1]PER_DESA!EQ62</f>
        <v>10</v>
      </c>
      <c r="EQ10" s="34">
        <f>[1]PER_DESA!ER62</f>
        <v>19</v>
      </c>
    </row>
    <row r="11" spans="1:147" x14ac:dyDescent="0.2">
      <c r="B11" s="32">
        <f>[1]SASARAN!B12</f>
        <v>4</v>
      </c>
      <c r="C11" s="33" t="str">
        <f>[1]SASARAN!C12</f>
        <v>TLOGOWARU</v>
      </c>
      <c r="D11" s="35">
        <v>1</v>
      </c>
      <c r="E11" s="35">
        <v>1</v>
      </c>
      <c r="F11" s="35">
        <f>+IF($B11&gt;0,1,"")</f>
        <v>1</v>
      </c>
      <c r="G11" s="35">
        <f>+IF($AF11&gt;0,1,"")</f>
        <v>1</v>
      </c>
      <c r="H11" s="36">
        <f>[1]SASARAN!$D12</f>
        <v>8</v>
      </c>
      <c r="I11" s="34">
        <f>[1]PER_DESA!J82</f>
        <v>7.666666666666667</v>
      </c>
      <c r="J11" s="36">
        <f>[1]SASARAN!$E12</f>
        <v>52</v>
      </c>
      <c r="K11" s="34">
        <f>[1]PER_DESA!L82</f>
        <v>52</v>
      </c>
      <c r="L11" s="36">
        <f>[1]SASARAN!U12</f>
        <v>50</v>
      </c>
      <c r="M11" s="36">
        <f>[1]SASARAN!V12</f>
        <v>51</v>
      </c>
      <c r="N11" s="36">
        <f>[1]SASARAN!W12</f>
        <v>101</v>
      </c>
      <c r="O11" s="36">
        <f>[1]SASARAN!X12</f>
        <v>99</v>
      </c>
      <c r="P11" s="36">
        <f>[1]SASARAN!Y12</f>
        <v>98</v>
      </c>
      <c r="Q11" s="36">
        <f>[1]SASARAN!Z12</f>
        <v>197</v>
      </c>
      <c r="R11" s="36">
        <f>[1]SASARAN!R12</f>
        <v>245</v>
      </c>
      <c r="S11" s="36">
        <f>[1]SASARAN!S12</f>
        <v>231</v>
      </c>
      <c r="T11" s="36">
        <f>[1]SASARAN!T12</f>
        <v>476</v>
      </c>
      <c r="U11" s="34">
        <f>[1]PER_DESA!V82</f>
        <v>241.33333333333334</v>
      </c>
      <c r="V11" s="34">
        <f>[1]PER_DESA!W82</f>
        <v>215.33333333333334</v>
      </c>
      <c r="W11" s="34">
        <f>[1]PER_DESA!X82</f>
        <v>456.66666666666669</v>
      </c>
      <c r="X11" s="34">
        <f>[1]PER_DESA!Y82</f>
        <v>52.5</v>
      </c>
      <c r="Y11" s="34">
        <f>[1]PER_DESA!Z82</f>
        <v>43.416666666666664</v>
      </c>
      <c r="Z11" s="34">
        <f>[1]PER_DESA!AA82</f>
        <v>95.916666666666671</v>
      </c>
      <c r="AA11" s="34">
        <f>[1]PER_DESA!AB82</f>
        <v>104.5</v>
      </c>
      <c r="AB11" s="34">
        <f>[1]PER_DESA!AC82</f>
        <v>91.916666666666671</v>
      </c>
      <c r="AC11" s="34">
        <f>[1]PER_DESA!AD82</f>
        <v>196.41666666666666</v>
      </c>
      <c r="AD11" s="34">
        <f>[1]PER_DESA!AE82</f>
        <v>157</v>
      </c>
      <c r="AE11" s="34">
        <f>[1]PER_DESA!AF82</f>
        <v>135.33333333333334</v>
      </c>
      <c r="AF11" s="34">
        <f>[1]PER_DESA!AG82</f>
        <v>292.33333333333331</v>
      </c>
      <c r="AG11" s="34">
        <f>[1]PER_DESA!AH82</f>
        <v>102.75</v>
      </c>
      <c r="AH11" s="34">
        <f>[1]PER_DESA!AI82</f>
        <v>91.916666666666671</v>
      </c>
      <c r="AI11" s="34">
        <f>[1]PER_DESA!AJ82</f>
        <v>194.66666666666666</v>
      </c>
      <c r="AJ11" s="34">
        <f>[1]PER_DESA!AK82</f>
        <v>34.5</v>
      </c>
      <c r="AK11" s="34">
        <f>[1]PER_DESA!AL82</f>
        <v>27</v>
      </c>
      <c r="AL11" s="34">
        <f>[1]PER_DESA!AM82</f>
        <v>61.5</v>
      </c>
      <c r="AM11" s="34">
        <f>[1]PER_DESA!AN82</f>
        <v>16</v>
      </c>
      <c r="AN11" s="34">
        <f>[1]PER_DESA!AO82</f>
        <v>13.5</v>
      </c>
      <c r="AO11" s="34">
        <f>[1]PER_DESA!AP82</f>
        <v>29.5</v>
      </c>
      <c r="AP11" s="34">
        <f>[1]PER_DESA!AQ82</f>
        <v>4.166666666666667</v>
      </c>
      <c r="AQ11" s="34">
        <f>[1]PER_DESA!AR82</f>
        <v>2.5</v>
      </c>
      <c r="AR11" s="34">
        <f>[1]PER_DESA!AS82</f>
        <v>6.666666666666667</v>
      </c>
      <c r="AS11" s="34">
        <f>[1]PER_DESA!AT82</f>
        <v>9.5</v>
      </c>
      <c r="AT11" s="34">
        <f>[1]PER_DESA!AU82</f>
        <v>6.5</v>
      </c>
      <c r="AU11" s="34">
        <f>[1]PER_DESA!AV82</f>
        <v>16</v>
      </c>
      <c r="AV11" s="34">
        <f>[1]PER_DESA!AW82</f>
        <v>0</v>
      </c>
      <c r="AW11" s="34">
        <f>[1]PER_DESA!AX82</f>
        <v>0</v>
      </c>
      <c r="AX11" s="34">
        <f>[1]PER_DESA!AY82</f>
        <v>0</v>
      </c>
      <c r="AY11" s="34">
        <f>[1]PER_DESA!AZ82</f>
        <v>0.58333333333333337</v>
      </c>
      <c r="AZ11" s="34">
        <f>[1]PER_DESA!BA82</f>
        <v>0.16666666666666666</v>
      </c>
      <c r="BA11" s="34">
        <f>[1]PER_DESA!BB82</f>
        <v>0.75</v>
      </c>
      <c r="BB11" s="34">
        <f>[1]PER_DESA!BC82</f>
        <v>16</v>
      </c>
      <c r="BC11" s="34">
        <f>[1]PER_DESA!BD82</f>
        <v>10.5</v>
      </c>
      <c r="BD11" s="34">
        <f>[1]PER_DESA!BE82</f>
        <v>26.5</v>
      </c>
      <c r="BE11" s="34">
        <f>[1]PER_DESA!BF82</f>
        <v>135.66666666666666</v>
      </c>
      <c r="BF11" s="34">
        <f>[1]PER_DESA!BG82</f>
        <v>119.66666666666667</v>
      </c>
      <c r="BG11" s="34">
        <f>[1]PER_DESA!BH82</f>
        <v>255.33333333333334</v>
      </c>
      <c r="BH11" s="34">
        <f>[1]PER_DESA!BI82</f>
        <v>5.166666666666667</v>
      </c>
      <c r="BI11" s="34">
        <f>[1]PER_DESA!BJ82</f>
        <v>4.583333333333333</v>
      </c>
      <c r="BJ11" s="34">
        <f>[1]PER_DESA!BK82</f>
        <v>9.75</v>
      </c>
      <c r="BK11" s="34">
        <f>[1]PER_DESA!BL82</f>
        <v>4.666666666666667</v>
      </c>
      <c r="BL11" s="34">
        <f>[1]PER_DESA!BM82</f>
        <v>0.25</v>
      </c>
      <c r="BM11" s="34">
        <f>[1]PER_DESA!BN82</f>
        <v>4.916666666666667</v>
      </c>
      <c r="BN11" s="34">
        <f>[1]PER_DESA!BO82</f>
        <v>17.583333333333332</v>
      </c>
      <c r="BO11" s="34">
        <f>[1]PER_DESA!BP82</f>
        <v>10.333333333333334</v>
      </c>
      <c r="BP11" s="34">
        <f>[1]PER_DESA!BQ82</f>
        <v>27.916666666666668</v>
      </c>
      <c r="BQ11" s="34">
        <f>[1]PER_DESA!BR82</f>
        <v>135</v>
      </c>
      <c r="BR11" s="34">
        <f>[1]PER_DESA!BS82</f>
        <v>124.33333333333333</v>
      </c>
      <c r="BS11" s="34">
        <f>[1]PER_DESA!BT82</f>
        <v>259.33333333333331</v>
      </c>
      <c r="BT11" s="34">
        <f>[1]PER_DESA!BU82</f>
        <v>0.16666666666666666</v>
      </c>
      <c r="BU11" s="34">
        <f>[1]PER_DESA!BV82</f>
        <v>0</v>
      </c>
      <c r="BV11" s="34">
        <f>[1]PER_DESA!BW82</f>
        <v>0.16666666666666666</v>
      </c>
      <c r="BW11" s="34">
        <f>[1]PER_DESA!BX82</f>
        <v>0.58333333333333337</v>
      </c>
      <c r="BX11" s="34">
        <f>[1]PER_DESA!BY82</f>
        <v>0</v>
      </c>
      <c r="BY11" s="34">
        <f>[1]PER_DESA!BZ82</f>
        <v>0.58333333333333337</v>
      </c>
      <c r="BZ11" s="34">
        <f>[1]PER_DESA!CA82</f>
        <v>4.333333333333333</v>
      </c>
      <c r="CA11" s="34">
        <f>[1]PER_DESA!CB82</f>
        <v>3.8333333333333335</v>
      </c>
      <c r="CB11" s="34">
        <f>[1]PER_DESA!CC82</f>
        <v>8.1666666666666661</v>
      </c>
      <c r="CC11" s="34">
        <f>[1]PER_DESA!CD82</f>
        <v>136.83333333333334</v>
      </c>
      <c r="CD11" s="34">
        <f>[1]PER_DESA!CE82</f>
        <v>117.75</v>
      </c>
      <c r="CE11" s="34">
        <f>[1]PER_DESA!CF82</f>
        <v>254.58333333333334</v>
      </c>
      <c r="CF11" s="34">
        <f>[1]PER_DESA!CG82</f>
        <v>11.833333333333334</v>
      </c>
      <c r="CG11" s="34">
        <f>[1]PER_DESA!CH82</f>
        <v>10.416666666666666</v>
      </c>
      <c r="CH11" s="34">
        <f>[1]PER_DESA!CI82</f>
        <v>22.25</v>
      </c>
      <c r="CI11" s="34">
        <f>[1]PER_DESA!CJ82</f>
        <v>1.0833333333333333</v>
      </c>
      <c r="CJ11" s="34">
        <f>[1]PER_DESA!CK82</f>
        <v>1.25</v>
      </c>
      <c r="CK11" s="34">
        <f>[1]PER_DESA!CL82</f>
        <v>2.3333333333333335</v>
      </c>
      <c r="CL11" s="34">
        <f>[1]PER_DESA!CM82</f>
        <v>2.75</v>
      </c>
      <c r="CM11" s="34">
        <f>[1]PER_DESA!CN82</f>
        <v>1.6666666666666667</v>
      </c>
      <c r="CN11" s="34">
        <f>[1]PER_DESA!CO82</f>
        <v>4.416666666666667</v>
      </c>
      <c r="CO11" s="34">
        <f>[1]PER_DESA!CP82</f>
        <v>0</v>
      </c>
      <c r="CP11" s="34">
        <f>[1]PER_DESA!CQ82</f>
        <v>6</v>
      </c>
      <c r="CQ11" s="34">
        <f>[1]PER_DESA!CR82</f>
        <v>3</v>
      </c>
      <c r="CR11" s="34">
        <f>[1]PER_DESA!CS82</f>
        <v>9</v>
      </c>
      <c r="CS11" s="34">
        <f>[1]PER_DESA!CT82</f>
        <v>32</v>
      </c>
      <c r="CT11" s="34">
        <f>[1]PER_DESA!CU82</f>
        <v>22</v>
      </c>
      <c r="CU11" s="34">
        <f>[1]PER_DESA!CV82</f>
        <v>54</v>
      </c>
      <c r="CV11" s="34">
        <f>[1]PER_DESA!CW82</f>
        <v>0</v>
      </c>
      <c r="CW11" s="34">
        <f>[1]PER_DESA!CX82</f>
        <v>0</v>
      </c>
      <c r="CX11" s="34">
        <f>[1]PER_DESA!CY82</f>
        <v>0</v>
      </c>
      <c r="CY11" s="34">
        <f>[1]PER_DESA!CZ82</f>
        <v>0</v>
      </c>
      <c r="CZ11" s="34">
        <f>[1]PER_DESA!DA82</f>
        <v>1</v>
      </c>
      <c r="DA11" s="34">
        <f>[1]PER_DESA!DB82</f>
        <v>1</v>
      </c>
      <c r="DB11" s="34">
        <f>[1]PER_DESA!DC82</f>
        <v>1</v>
      </c>
      <c r="DC11" s="34">
        <f>[1]PER_DESA!DD82</f>
        <v>1</v>
      </c>
      <c r="DD11" s="34">
        <f>[1]PER_DESA!DE82</f>
        <v>2</v>
      </c>
      <c r="DE11" s="34">
        <f>[1]PER_DESA!DF82</f>
        <v>1</v>
      </c>
      <c r="DF11" s="34">
        <f>[1]PER_DESA!DG82</f>
        <v>4</v>
      </c>
      <c r="DG11" s="34">
        <f>[1]PER_DESA!DH82</f>
        <v>5</v>
      </c>
      <c r="DH11" s="34">
        <f>[1]PER_DESA!DI82</f>
        <v>6</v>
      </c>
      <c r="DI11" s="34">
        <f>[1]PER_DESA!DJ82</f>
        <v>1</v>
      </c>
      <c r="DJ11" s="34">
        <f>[1]PER_DESA!DK82</f>
        <v>7</v>
      </c>
      <c r="DK11" s="34">
        <f>[1]PER_DESA!DL82</f>
        <v>1</v>
      </c>
      <c r="DL11" s="34">
        <f>[1]PER_DESA!DM82</f>
        <v>2</v>
      </c>
      <c r="DM11" s="34">
        <f>[1]PER_DESA!DN82</f>
        <v>3</v>
      </c>
      <c r="DN11" s="34">
        <f>[1]PER_DESA!DO82</f>
        <v>1</v>
      </c>
      <c r="DO11" s="34">
        <f>[1]PER_DESA!DP82</f>
        <v>2</v>
      </c>
      <c r="DP11" s="34">
        <f>[1]PER_DESA!DQ82</f>
        <v>3</v>
      </c>
      <c r="DQ11" s="34">
        <f>[1]PER_DESA!DR82</f>
        <v>0</v>
      </c>
      <c r="DR11" s="34">
        <f>[1]PER_DESA!DS82</f>
        <v>0</v>
      </c>
      <c r="DS11" s="34">
        <f>[1]PER_DESA!DT82</f>
        <v>0</v>
      </c>
      <c r="DT11" s="34">
        <f>[1]PER_DESA!DU82</f>
        <v>0</v>
      </c>
      <c r="DU11" s="34">
        <f>[1]PER_DESA!DV82</f>
        <v>0</v>
      </c>
      <c r="DV11" s="34">
        <f>[1]PER_DESA!DW82</f>
        <v>0</v>
      </c>
      <c r="DW11" s="34">
        <f>[1]PER_DESA!DX82</f>
        <v>0</v>
      </c>
      <c r="DX11" s="34">
        <f>[1]PER_DESA!DY82</f>
        <v>0</v>
      </c>
      <c r="DY11" s="34">
        <f>[1]PER_DESA!DZ82</f>
        <v>0</v>
      </c>
      <c r="DZ11" s="34">
        <f>[1]PER_DESA!EA82</f>
        <v>0</v>
      </c>
      <c r="EA11" s="34">
        <f>[1]PER_DESA!EB82</f>
        <v>0</v>
      </c>
      <c r="EB11" s="34">
        <f>[1]PER_DESA!EC82</f>
        <v>0</v>
      </c>
      <c r="EC11" s="34">
        <f>[1]PER_DESA!ED82</f>
        <v>0</v>
      </c>
      <c r="ED11" s="34">
        <f>[1]PER_DESA!EE82</f>
        <v>0</v>
      </c>
      <c r="EE11" s="34">
        <f>[1]PER_DESA!EF82</f>
        <v>0</v>
      </c>
      <c r="EF11" s="34">
        <f>[1]PER_DESA!EG82</f>
        <v>0</v>
      </c>
      <c r="EG11" s="34">
        <f>[1]PER_DESA!EH82</f>
        <v>0</v>
      </c>
      <c r="EH11" s="34">
        <f>[1]PER_DESA!EI82</f>
        <v>0</v>
      </c>
      <c r="EI11" s="34">
        <f>[1]PER_DESA!EJ82</f>
        <v>0</v>
      </c>
      <c r="EJ11" s="34">
        <f>[1]PER_DESA!EK82</f>
        <v>0</v>
      </c>
      <c r="EK11" s="34">
        <f>[1]PER_DESA!EL82</f>
        <v>0</v>
      </c>
      <c r="EL11" s="34">
        <f>[1]PER_DESA!EM82</f>
        <v>33</v>
      </c>
      <c r="EM11" s="34">
        <f>[1]PER_DESA!EN82</f>
        <v>30</v>
      </c>
      <c r="EN11" s="34">
        <f>[1]PER_DESA!EO82</f>
        <v>63</v>
      </c>
      <c r="EO11" s="34">
        <f>[1]PER_DESA!EP82</f>
        <v>0</v>
      </c>
      <c r="EP11" s="34">
        <f>[1]PER_DESA!EQ82</f>
        <v>2</v>
      </c>
      <c r="EQ11" s="34">
        <f>[1]PER_DESA!ER82</f>
        <v>2</v>
      </c>
    </row>
    <row r="12" spans="1:147" x14ac:dyDescent="0.2">
      <c r="B12" s="32">
        <f>[1]SASARAN!B13</f>
        <v>5</v>
      </c>
      <c r="C12" s="33">
        <f>[1]SASARAN!C13</f>
        <v>0</v>
      </c>
      <c r="D12" s="35">
        <v>1</v>
      </c>
      <c r="E12" s="35">
        <v>1</v>
      </c>
      <c r="F12" s="35">
        <f>+IF($B12&gt;0,1,"")</f>
        <v>1</v>
      </c>
      <c r="G12" s="35" t="str">
        <f>+IF($AF12&gt;0,1,"")</f>
        <v/>
      </c>
      <c r="H12" s="36">
        <f>[1]SASARAN!$D13</f>
        <v>0</v>
      </c>
      <c r="I12" s="34">
        <f>[1]PER_DESA!J83</f>
        <v>0</v>
      </c>
      <c r="J12" s="36">
        <f>[1]SASARAN!$E13</f>
        <v>0</v>
      </c>
      <c r="K12" s="34">
        <f>[1]PER_DESA!L83</f>
        <v>0</v>
      </c>
      <c r="L12" s="36">
        <f>[1]SASARAN!U13</f>
        <v>0</v>
      </c>
      <c r="M12" s="36">
        <f>[1]SASARAN!V13</f>
        <v>0</v>
      </c>
      <c r="N12" s="36">
        <f>[1]SASARAN!W13</f>
        <v>0</v>
      </c>
      <c r="O12" s="36">
        <f>[1]SASARAN!X13</f>
        <v>0</v>
      </c>
      <c r="P12" s="36">
        <f>[1]SASARAN!Y13</f>
        <v>0</v>
      </c>
      <c r="Q12" s="36">
        <f>[1]SASARAN!Z13</f>
        <v>0</v>
      </c>
      <c r="R12" s="36">
        <f>[1]SASARAN!R13</f>
        <v>0</v>
      </c>
      <c r="S12" s="36">
        <f>[1]SASARAN!S13</f>
        <v>0</v>
      </c>
      <c r="T12" s="36">
        <f>[1]SASARAN!T13</f>
        <v>0</v>
      </c>
      <c r="U12" s="34">
        <f>[1]PER_DESA!V102</f>
        <v>0</v>
      </c>
      <c r="V12" s="34">
        <f>[1]PER_DESA!W102</f>
        <v>0</v>
      </c>
      <c r="W12" s="34">
        <f>[1]PER_DESA!X102</f>
        <v>0</v>
      </c>
      <c r="X12" s="34">
        <f>[1]PER_DESA!Y102</f>
        <v>0</v>
      </c>
      <c r="Y12" s="34">
        <f>[1]PER_DESA!Z102</f>
        <v>0</v>
      </c>
      <c r="Z12" s="34">
        <f>[1]PER_DESA!AA102</f>
        <v>0</v>
      </c>
      <c r="AA12" s="34">
        <f>[1]PER_DESA!AB102</f>
        <v>0</v>
      </c>
      <c r="AB12" s="34">
        <f>[1]PER_DESA!AC102</f>
        <v>0</v>
      </c>
      <c r="AC12" s="34">
        <f>[1]PER_DESA!AD102</f>
        <v>0</v>
      </c>
      <c r="AD12" s="34">
        <f>[1]PER_DESA!AE102</f>
        <v>0</v>
      </c>
      <c r="AE12" s="34">
        <f>[1]PER_DESA!AF102</f>
        <v>0</v>
      </c>
      <c r="AF12" s="34">
        <f>[1]PER_DESA!AG102</f>
        <v>0</v>
      </c>
      <c r="AG12" s="34">
        <f>[1]PER_DESA!AH102</f>
        <v>0</v>
      </c>
      <c r="AH12" s="34">
        <f>[1]PER_DESA!AI102</f>
        <v>0</v>
      </c>
      <c r="AI12" s="34">
        <f>[1]PER_DESA!AJ102</f>
        <v>0</v>
      </c>
      <c r="AJ12" s="34">
        <f>[1]PER_DESA!AK102</f>
        <v>0</v>
      </c>
      <c r="AK12" s="34">
        <f>[1]PER_DESA!AL102</f>
        <v>0</v>
      </c>
      <c r="AL12" s="34">
        <f>[1]PER_DESA!AM102</f>
        <v>0</v>
      </c>
      <c r="AM12" s="34">
        <f>[1]PER_DESA!AN102</f>
        <v>0</v>
      </c>
      <c r="AN12" s="34">
        <f>[1]PER_DESA!AO102</f>
        <v>0</v>
      </c>
      <c r="AO12" s="34">
        <f>[1]PER_DESA!AP102</f>
        <v>0</v>
      </c>
      <c r="AP12" s="34">
        <f>[1]PER_DESA!AQ102</f>
        <v>0</v>
      </c>
      <c r="AQ12" s="34">
        <f>[1]PER_DESA!AR102</f>
        <v>0</v>
      </c>
      <c r="AR12" s="34">
        <f>[1]PER_DESA!AS102</f>
        <v>0</v>
      </c>
      <c r="AS12" s="34">
        <f>[1]PER_DESA!AT102</f>
        <v>0</v>
      </c>
      <c r="AT12" s="34">
        <f>[1]PER_DESA!AU102</f>
        <v>0</v>
      </c>
      <c r="AU12" s="34">
        <f>[1]PER_DESA!AV102</f>
        <v>0</v>
      </c>
      <c r="AV12" s="34">
        <f>[1]PER_DESA!AW102</f>
        <v>0</v>
      </c>
      <c r="AW12" s="34">
        <f>[1]PER_DESA!AX102</f>
        <v>0</v>
      </c>
      <c r="AX12" s="34">
        <f>[1]PER_DESA!AY102</f>
        <v>0</v>
      </c>
      <c r="AY12" s="34">
        <f>[1]PER_DESA!AZ102</f>
        <v>0</v>
      </c>
      <c r="AZ12" s="34">
        <f>[1]PER_DESA!BA102</f>
        <v>0</v>
      </c>
      <c r="BA12" s="34">
        <f>[1]PER_DESA!BB102</f>
        <v>0</v>
      </c>
      <c r="BB12" s="34">
        <f>[1]PER_DESA!BC102</f>
        <v>0</v>
      </c>
      <c r="BC12" s="34">
        <f>[1]PER_DESA!BD102</f>
        <v>0</v>
      </c>
      <c r="BD12" s="34">
        <f>[1]PER_DESA!BE102</f>
        <v>0</v>
      </c>
      <c r="BE12" s="34">
        <f>[1]PER_DESA!BF102</f>
        <v>0</v>
      </c>
      <c r="BF12" s="34">
        <f>[1]PER_DESA!BG102</f>
        <v>0</v>
      </c>
      <c r="BG12" s="34">
        <f>[1]PER_DESA!BH102</f>
        <v>0</v>
      </c>
      <c r="BH12" s="34">
        <f>[1]PER_DESA!BI102</f>
        <v>0</v>
      </c>
      <c r="BI12" s="34">
        <f>[1]PER_DESA!BJ102</f>
        <v>0</v>
      </c>
      <c r="BJ12" s="34">
        <f>[1]PER_DESA!BK102</f>
        <v>0</v>
      </c>
      <c r="BK12" s="34">
        <f>[1]PER_DESA!BL102</f>
        <v>0</v>
      </c>
      <c r="BL12" s="34">
        <f>[1]PER_DESA!BM102</f>
        <v>0</v>
      </c>
      <c r="BM12" s="34">
        <f>[1]PER_DESA!BN102</f>
        <v>0</v>
      </c>
      <c r="BN12" s="34">
        <f>[1]PER_DESA!BO102</f>
        <v>0</v>
      </c>
      <c r="BO12" s="34">
        <f>[1]PER_DESA!BP102</f>
        <v>0</v>
      </c>
      <c r="BP12" s="34">
        <f>[1]PER_DESA!BQ102</f>
        <v>0</v>
      </c>
      <c r="BQ12" s="34">
        <f>[1]PER_DESA!BR102</f>
        <v>0</v>
      </c>
      <c r="BR12" s="34">
        <f>[1]PER_DESA!BS102</f>
        <v>0</v>
      </c>
      <c r="BS12" s="34">
        <f>[1]PER_DESA!BT102</f>
        <v>0</v>
      </c>
      <c r="BT12" s="34">
        <f>[1]PER_DESA!BU102</f>
        <v>0</v>
      </c>
      <c r="BU12" s="34">
        <f>[1]PER_DESA!BV102</f>
        <v>0</v>
      </c>
      <c r="BV12" s="34">
        <f>[1]PER_DESA!BW102</f>
        <v>0</v>
      </c>
      <c r="BW12" s="34">
        <f>[1]PER_DESA!BX102</f>
        <v>0</v>
      </c>
      <c r="BX12" s="34">
        <f>[1]PER_DESA!BY102</f>
        <v>0</v>
      </c>
      <c r="BY12" s="34">
        <f>[1]PER_DESA!BZ102</f>
        <v>0</v>
      </c>
      <c r="BZ12" s="34">
        <f>[1]PER_DESA!CA102</f>
        <v>0</v>
      </c>
      <c r="CA12" s="34">
        <f>[1]PER_DESA!CB102</f>
        <v>0</v>
      </c>
      <c r="CB12" s="34">
        <f>[1]PER_DESA!CC102</f>
        <v>0</v>
      </c>
      <c r="CC12" s="34">
        <f>[1]PER_DESA!CD102</f>
        <v>0</v>
      </c>
      <c r="CD12" s="34">
        <f>[1]PER_DESA!CE102</f>
        <v>0</v>
      </c>
      <c r="CE12" s="34">
        <f>[1]PER_DESA!CF102</f>
        <v>0</v>
      </c>
      <c r="CF12" s="34">
        <f>[1]PER_DESA!CG102</f>
        <v>0</v>
      </c>
      <c r="CG12" s="34">
        <f>[1]PER_DESA!CH102</f>
        <v>0</v>
      </c>
      <c r="CH12" s="34">
        <f>[1]PER_DESA!CI102</f>
        <v>0</v>
      </c>
      <c r="CI12" s="34">
        <f>[1]PER_DESA!CJ102</f>
        <v>0</v>
      </c>
      <c r="CJ12" s="34">
        <f>[1]PER_DESA!CK102</f>
        <v>0</v>
      </c>
      <c r="CK12" s="34">
        <f>[1]PER_DESA!CL102</f>
        <v>0</v>
      </c>
      <c r="CL12" s="34">
        <f>[1]PER_DESA!CM102</f>
        <v>0</v>
      </c>
      <c r="CM12" s="34">
        <f>[1]PER_DESA!CN102</f>
        <v>0</v>
      </c>
      <c r="CN12" s="34">
        <f>[1]PER_DESA!CO102</f>
        <v>0</v>
      </c>
      <c r="CO12" s="34">
        <f>[1]PER_DESA!CP102</f>
        <v>0</v>
      </c>
      <c r="CP12" s="34">
        <f>[1]PER_DESA!CQ102</f>
        <v>0</v>
      </c>
      <c r="CQ12" s="34">
        <f>[1]PER_DESA!CR102</f>
        <v>0</v>
      </c>
      <c r="CR12" s="34">
        <f>[1]PER_DESA!CS102</f>
        <v>0</v>
      </c>
      <c r="CS12" s="34">
        <f>[1]PER_DESA!CT102</f>
        <v>0</v>
      </c>
      <c r="CT12" s="34">
        <f>[1]PER_DESA!CU102</f>
        <v>0</v>
      </c>
      <c r="CU12" s="34">
        <f>[1]PER_DESA!CV102</f>
        <v>0</v>
      </c>
      <c r="CV12" s="34" t="str">
        <f>[1]PER_DESA!CW102</f>
        <v/>
      </c>
      <c r="CW12" s="34" t="str">
        <f>[1]PER_DESA!CX102</f>
        <v/>
      </c>
      <c r="CX12" s="34" t="str">
        <f>[1]PER_DESA!CY102</f>
        <v/>
      </c>
      <c r="CY12" s="34" t="str">
        <f>[1]PER_DESA!CZ102</f>
        <v/>
      </c>
      <c r="CZ12" s="34" t="str">
        <f>[1]PER_DESA!DA102</f>
        <v/>
      </c>
      <c r="DA12" s="34" t="str">
        <f>[1]PER_DESA!DB102</f>
        <v/>
      </c>
      <c r="DB12" s="34" t="str">
        <f>[1]PER_DESA!DC102</f>
        <v/>
      </c>
      <c r="DC12" s="34" t="str">
        <f>[1]PER_DESA!DD102</f>
        <v/>
      </c>
      <c r="DD12" s="34" t="str">
        <f>[1]PER_DESA!DE102</f>
        <v/>
      </c>
      <c r="DE12" s="34" t="str">
        <f>[1]PER_DESA!DF102</f>
        <v/>
      </c>
      <c r="DF12" s="34" t="str">
        <f>[1]PER_DESA!DG102</f>
        <v/>
      </c>
      <c r="DG12" s="34" t="str">
        <f>[1]PER_DESA!DH102</f>
        <v/>
      </c>
      <c r="DH12" s="34" t="str">
        <f>[1]PER_DESA!DI102</f>
        <v/>
      </c>
      <c r="DI12" s="34" t="str">
        <f>[1]PER_DESA!DJ102</f>
        <v/>
      </c>
      <c r="DJ12" s="34" t="str">
        <f>[1]PER_DESA!DK102</f>
        <v/>
      </c>
      <c r="DK12" s="34" t="str">
        <f>[1]PER_DESA!DL102</f>
        <v/>
      </c>
      <c r="DL12" s="34" t="str">
        <f>[1]PER_DESA!DM102</f>
        <v/>
      </c>
      <c r="DM12" s="34" t="str">
        <f>[1]PER_DESA!DN102</f>
        <v/>
      </c>
      <c r="DN12" s="34" t="str">
        <f>[1]PER_DESA!DO102</f>
        <v/>
      </c>
      <c r="DO12" s="34" t="str">
        <f>[1]PER_DESA!DP102</f>
        <v/>
      </c>
      <c r="DP12" s="34" t="str">
        <f>[1]PER_DESA!DQ102</f>
        <v/>
      </c>
      <c r="DQ12" s="34" t="str">
        <f>[1]PER_DESA!DR102</f>
        <v/>
      </c>
      <c r="DR12" s="34" t="str">
        <f>[1]PER_DESA!DS102</f>
        <v/>
      </c>
      <c r="DS12" s="34" t="str">
        <f>[1]PER_DESA!DT102</f>
        <v/>
      </c>
      <c r="DT12" s="34" t="str">
        <f>[1]PER_DESA!DU102</f>
        <v/>
      </c>
      <c r="DU12" s="34" t="str">
        <f>[1]PER_DESA!DV102</f>
        <v/>
      </c>
      <c r="DV12" s="34" t="str">
        <f>[1]PER_DESA!DW102</f>
        <v/>
      </c>
      <c r="DW12" s="34" t="str">
        <f>[1]PER_DESA!DX102</f>
        <v/>
      </c>
      <c r="DX12" s="34" t="str">
        <f>[1]PER_DESA!DY102</f>
        <v/>
      </c>
      <c r="DY12" s="34" t="str">
        <f>[1]PER_DESA!DZ102</f>
        <v/>
      </c>
      <c r="DZ12" s="34" t="str">
        <f>[1]PER_DESA!EA102</f>
        <v/>
      </c>
      <c r="EA12" s="34" t="str">
        <f>[1]PER_DESA!EB102</f>
        <v/>
      </c>
      <c r="EB12" s="34" t="str">
        <f>[1]PER_DESA!EC102</f>
        <v/>
      </c>
      <c r="EC12" s="34" t="str">
        <f>[1]PER_DESA!ED102</f>
        <v/>
      </c>
      <c r="ED12" s="34" t="str">
        <f>[1]PER_DESA!EE102</f>
        <v/>
      </c>
      <c r="EE12" s="34" t="str">
        <f>[1]PER_DESA!EF102</f>
        <v/>
      </c>
      <c r="EF12" s="34" t="str">
        <f>[1]PER_DESA!EG102</f>
        <v/>
      </c>
      <c r="EG12" s="34" t="str">
        <f>[1]PER_DESA!EH102</f>
        <v/>
      </c>
      <c r="EH12" s="34" t="str">
        <f>[1]PER_DESA!EI102</f>
        <v/>
      </c>
      <c r="EI12" s="34" t="str">
        <f>[1]PER_DESA!EJ102</f>
        <v/>
      </c>
      <c r="EJ12" s="34" t="str">
        <f>[1]PER_DESA!EK102</f>
        <v/>
      </c>
      <c r="EK12" s="34" t="str">
        <f>[1]PER_DESA!EL102</f>
        <v/>
      </c>
      <c r="EL12" s="34">
        <f>[1]PER_DESA!EM102</f>
        <v>0</v>
      </c>
      <c r="EM12" s="34">
        <f>[1]PER_DESA!EN102</f>
        <v>0</v>
      </c>
      <c r="EN12" s="34">
        <f>[1]PER_DESA!EO102</f>
        <v>0</v>
      </c>
      <c r="EO12" s="34">
        <f>[1]PER_DESA!EP102</f>
        <v>0</v>
      </c>
      <c r="EP12" s="34">
        <f>[1]PER_DESA!EQ102</f>
        <v>0</v>
      </c>
      <c r="EQ12" s="34">
        <f>[1]PER_DESA!ER102</f>
        <v>0</v>
      </c>
    </row>
    <row r="13" spans="1:147" hidden="1" x14ac:dyDescent="0.2">
      <c r="B13" s="32"/>
      <c r="C13" s="33"/>
      <c r="D13" s="35"/>
      <c r="E13" s="35"/>
      <c r="F13" s="35"/>
      <c r="G13" s="35"/>
      <c r="H13" s="36"/>
      <c r="I13" s="34"/>
      <c r="J13" s="36"/>
      <c r="K13" s="34"/>
      <c r="L13" s="36"/>
      <c r="M13" s="36"/>
      <c r="N13" s="36"/>
      <c r="O13" s="36"/>
      <c r="P13" s="36"/>
      <c r="Q13" s="36"/>
      <c r="R13" s="36"/>
      <c r="S13" s="36"/>
      <c r="T13" s="36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</row>
    <row r="14" spans="1:147" hidden="1" x14ac:dyDescent="0.2">
      <c r="B14" s="32"/>
      <c r="C14" s="33"/>
      <c r="D14" s="35"/>
      <c r="E14" s="35"/>
      <c r="F14" s="35"/>
      <c r="G14" s="35"/>
      <c r="H14" s="36"/>
      <c r="I14" s="34"/>
      <c r="J14" s="36"/>
      <c r="K14" s="34"/>
      <c r="L14" s="36"/>
      <c r="M14" s="36"/>
      <c r="N14" s="36"/>
      <c r="O14" s="36"/>
      <c r="P14" s="36"/>
      <c r="Q14" s="36"/>
      <c r="R14" s="36"/>
      <c r="S14" s="36"/>
      <c r="T14" s="36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</row>
    <row r="15" spans="1:147" hidden="1" x14ac:dyDescent="0.2">
      <c r="B15" s="32"/>
      <c r="C15" s="33"/>
      <c r="D15" s="35"/>
      <c r="E15" s="35"/>
      <c r="F15" s="35"/>
      <c r="G15" s="35"/>
      <c r="H15" s="36"/>
      <c r="I15" s="34"/>
      <c r="J15" s="36"/>
      <c r="K15" s="34"/>
      <c r="L15" s="36"/>
      <c r="M15" s="36"/>
      <c r="N15" s="36"/>
      <c r="O15" s="36"/>
      <c r="P15" s="36"/>
      <c r="Q15" s="36"/>
      <c r="R15" s="36"/>
      <c r="S15" s="36"/>
      <c r="T15" s="36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</row>
    <row r="16" spans="1:147" hidden="1" x14ac:dyDescent="0.2">
      <c r="B16" s="32"/>
      <c r="C16" s="33"/>
      <c r="D16" s="35"/>
      <c r="E16" s="35"/>
      <c r="F16" s="35"/>
      <c r="G16" s="35"/>
      <c r="H16" s="36"/>
      <c r="I16" s="34"/>
      <c r="J16" s="36"/>
      <c r="K16" s="34"/>
      <c r="L16" s="36"/>
      <c r="M16" s="36"/>
      <c r="N16" s="36"/>
      <c r="O16" s="36"/>
      <c r="P16" s="36"/>
      <c r="Q16" s="36"/>
      <c r="R16" s="36"/>
      <c r="S16" s="36"/>
      <c r="T16" s="3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</row>
    <row r="17" spans="2:147" hidden="1" x14ac:dyDescent="0.2">
      <c r="B17" s="32"/>
      <c r="C17" s="33"/>
      <c r="D17" s="35"/>
      <c r="E17" s="35"/>
      <c r="F17" s="35"/>
      <c r="G17" s="35"/>
      <c r="H17" s="36"/>
      <c r="I17" s="34"/>
      <c r="J17" s="36"/>
      <c r="K17" s="34"/>
      <c r="L17" s="36"/>
      <c r="M17" s="36"/>
      <c r="N17" s="36"/>
      <c r="O17" s="36"/>
      <c r="P17" s="36"/>
      <c r="Q17" s="36"/>
      <c r="R17" s="36"/>
      <c r="S17" s="36"/>
      <c r="T17" s="3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</row>
    <row r="18" spans="2:147" hidden="1" x14ac:dyDescent="0.2">
      <c r="B18" s="32"/>
      <c r="C18" s="33"/>
      <c r="D18" s="35"/>
      <c r="E18" s="35"/>
      <c r="F18" s="35"/>
      <c r="G18" s="35"/>
      <c r="H18" s="36"/>
      <c r="I18" s="34"/>
      <c r="J18" s="36"/>
      <c r="K18" s="34"/>
      <c r="L18" s="36"/>
      <c r="M18" s="36"/>
      <c r="N18" s="36"/>
      <c r="O18" s="36"/>
      <c r="P18" s="36"/>
      <c r="Q18" s="36"/>
      <c r="R18" s="36"/>
      <c r="S18" s="36"/>
      <c r="T18" s="3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</row>
    <row r="19" spans="2:147" hidden="1" x14ac:dyDescent="0.2">
      <c r="B19" s="32"/>
      <c r="C19" s="33"/>
      <c r="D19" s="35"/>
      <c r="E19" s="35"/>
      <c r="F19" s="35"/>
      <c r="G19" s="35"/>
      <c r="H19" s="36"/>
      <c r="I19" s="34"/>
      <c r="J19" s="36"/>
      <c r="K19" s="34"/>
      <c r="L19" s="36"/>
      <c r="M19" s="36"/>
      <c r="N19" s="36"/>
      <c r="O19" s="36"/>
      <c r="P19" s="36"/>
      <c r="Q19" s="36"/>
      <c r="R19" s="36"/>
      <c r="S19" s="36"/>
      <c r="T19" s="3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</row>
    <row r="20" spans="2:147" hidden="1" x14ac:dyDescent="0.2">
      <c r="B20" s="32"/>
      <c r="C20" s="33"/>
      <c r="D20" s="35"/>
      <c r="E20" s="35"/>
      <c r="F20" s="35"/>
      <c r="G20" s="35"/>
      <c r="H20" s="36"/>
      <c r="I20" s="34"/>
      <c r="J20" s="36"/>
      <c r="K20" s="34"/>
      <c r="L20" s="36"/>
      <c r="M20" s="36"/>
      <c r="N20" s="36"/>
      <c r="O20" s="36"/>
      <c r="P20" s="36"/>
      <c r="Q20" s="36"/>
      <c r="R20" s="36"/>
      <c r="S20" s="36"/>
      <c r="T20" s="3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</row>
    <row r="21" spans="2:147" hidden="1" x14ac:dyDescent="0.2">
      <c r="B21" s="32"/>
      <c r="C21" s="33"/>
      <c r="D21" s="35"/>
      <c r="E21" s="35"/>
      <c r="F21" s="35"/>
      <c r="G21" s="35"/>
      <c r="H21" s="36"/>
      <c r="I21" s="34"/>
      <c r="J21" s="36"/>
      <c r="K21" s="34"/>
      <c r="L21" s="36"/>
      <c r="M21" s="36"/>
      <c r="N21" s="36"/>
      <c r="O21" s="36"/>
      <c r="P21" s="36"/>
      <c r="Q21" s="36"/>
      <c r="R21" s="36"/>
      <c r="S21" s="36"/>
      <c r="T21" s="3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</row>
    <row r="22" spans="2:147" hidden="1" x14ac:dyDescent="0.2">
      <c r="B22" s="32"/>
      <c r="C22" s="33"/>
      <c r="D22" s="35"/>
      <c r="E22" s="35"/>
      <c r="F22" s="35"/>
      <c r="G22" s="35"/>
      <c r="H22" s="36"/>
      <c r="I22" s="34"/>
      <c r="J22" s="36"/>
      <c r="K22" s="34"/>
      <c r="L22" s="36"/>
      <c r="M22" s="36"/>
      <c r="N22" s="36"/>
      <c r="O22" s="36"/>
      <c r="P22" s="36"/>
      <c r="Q22" s="36"/>
      <c r="R22" s="36"/>
      <c r="S22" s="36"/>
      <c r="T22" s="3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</row>
    <row r="23" spans="2:147" hidden="1" x14ac:dyDescent="0.2">
      <c r="B23" s="32"/>
      <c r="C23" s="33"/>
      <c r="D23" s="35"/>
      <c r="E23" s="35"/>
      <c r="F23" s="35"/>
      <c r="G23" s="35"/>
      <c r="H23" s="36"/>
      <c r="I23" s="34"/>
      <c r="J23" s="36"/>
      <c r="K23" s="34"/>
      <c r="L23" s="36"/>
      <c r="M23" s="36"/>
      <c r="N23" s="36"/>
      <c r="O23" s="36"/>
      <c r="P23" s="36"/>
      <c r="Q23" s="36"/>
      <c r="R23" s="36"/>
      <c r="S23" s="36"/>
      <c r="T23" s="3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</row>
    <row r="24" spans="2:147" hidden="1" x14ac:dyDescent="0.2">
      <c r="B24" s="32"/>
      <c r="C24" s="33"/>
      <c r="D24" s="35"/>
      <c r="E24" s="35"/>
      <c r="F24" s="35"/>
      <c r="G24" s="35"/>
      <c r="H24" s="36"/>
      <c r="I24" s="34"/>
      <c r="J24" s="36"/>
      <c r="K24" s="34"/>
      <c r="L24" s="36"/>
      <c r="M24" s="36"/>
      <c r="N24" s="36"/>
      <c r="O24" s="36"/>
      <c r="P24" s="36"/>
      <c r="Q24" s="36"/>
      <c r="R24" s="36"/>
      <c r="S24" s="36"/>
      <c r="T24" s="3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</row>
    <row r="25" spans="2:147" hidden="1" x14ac:dyDescent="0.2">
      <c r="B25" s="32"/>
      <c r="C25" s="33"/>
      <c r="D25" s="35"/>
      <c r="E25" s="35"/>
      <c r="F25" s="35"/>
      <c r="G25" s="35"/>
      <c r="H25" s="36"/>
      <c r="I25" s="34"/>
      <c r="J25" s="36"/>
      <c r="K25" s="34"/>
      <c r="L25" s="36"/>
      <c r="M25" s="36"/>
      <c r="N25" s="36"/>
      <c r="O25" s="36"/>
      <c r="P25" s="36"/>
      <c r="Q25" s="36"/>
      <c r="R25" s="36"/>
      <c r="S25" s="36"/>
      <c r="T25" s="3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</row>
    <row r="26" spans="2:147" hidden="1" x14ac:dyDescent="0.2">
      <c r="B26" s="32"/>
      <c r="C26" s="33"/>
      <c r="D26" s="35"/>
      <c r="E26" s="35"/>
      <c r="F26" s="35"/>
      <c r="G26" s="35"/>
      <c r="H26" s="36"/>
      <c r="I26" s="34"/>
      <c r="J26" s="36"/>
      <c r="K26" s="34"/>
      <c r="L26" s="36"/>
      <c r="M26" s="36"/>
      <c r="N26" s="36"/>
      <c r="O26" s="36"/>
      <c r="P26" s="36"/>
      <c r="Q26" s="36"/>
      <c r="R26" s="36"/>
      <c r="S26" s="36"/>
      <c r="T26" s="3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</row>
    <row r="27" spans="2:147" hidden="1" x14ac:dyDescent="0.2">
      <c r="B27" s="32"/>
      <c r="C27" s="33"/>
      <c r="D27" s="35"/>
      <c r="E27" s="35"/>
      <c r="F27" s="35"/>
      <c r="G27" s="35"/>
      <c r="H27" s="36"/>
      <c r="I27" s="34"/>
      <c r="J27" s="36"/>
      <c r="K27" s="34"/>
      <c r="L27" s="36"/>
      <c r="M27" s="36"/>
      <c r="N27" s="36"/>
      <c r="O27" s="36"/>
      <c r="P27" s="36"/>
      <c r="Q27" s="36"/>
      <c r="R27" s="36"/>
      <c r="S27" s="36"/>
      <c r="T27" s="3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</row>
    <row r="28" spans="2:147" hidden="1" x14ac:dyDescent="0.2">
      <c r="B28" s="32"/>
      <c r="C28" s="33"/>
      <c r="D28" s="35"/>
      <c r="E28" s="35"/>
      <c r="F28" s="35"/>
      <c r="G28" s="35"/>
      <c r="H28" s="36"/>
      <c r="I28" s="34"/>
      <c r="J28" s="36"/>
      <c r="K28" s="34"/>
      <c r="L28" s="36"/>
      <c r="M28" s="36"/>
      <c r="N28" s="36"/>
      <c r="O28" s="36"/>
      <c r="P28" s="36"/>
      <c r="Q28" s="36"/>
      <c r="R28" s="36"/>
      <c r="S28" s="36"/>
      <c r="T28" s="3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</row>
    <row r="29" spans="2:147" hidden="1" x14ac:dyDescent="0.2">
      <c r="B29" s="32"/>
      <c r="C29" s="33"/>
      <c r="D29" s="35"/>
      <c r="E29" s="35"/>
      <c r="F29" s="35"/>
      <c r="G29" s="35"/>
      <c r="H29" s="36"/>
      <c r="I29" s="34"/>
      <c r="J29" s="36"/>
      <c r="K29" s="34"/>
      <c r="L29" s="36"/>
      <c r="M29" s="36"/>
      <c r="N29" s="36"/>
      <c r="O29" s="36"/>
      <c r="P29" s="36"/>
      <c r="Q29" s="36"/>
      <c r="R29" s="36"/>
      <c r="S29" s="36"/>
      <c r="T29" s="3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</row>
    <row r="30" spans="2:147" hidden="1" x14ac:dyDescent="0.2">
      <c r="B30" s="32"/>
      <c r="C30" s="33"/>
      <c r="D30" s="35"/>
      <c r="E30" s="35"/>
      <c r="F30" s="35"/>
      <c r="G30" s="35"/>
      <c r="H30" s="36"/>
      <c r="I30" s="34"/>
      <c r="J30" s="36"/>
      <c r="K30" s="34"/>
      <c r="L30" s="36"/>
      <c r="M30" s="36"/>
      <c r="N30" s="36"/>
      <c r="O30" s="36"/>
      <c r="P30" s="36"/>
      <c r="Q30" s="36"/>
      <c r="R30" s="36"/>
      <c r="S30" s="36"/>
      <c r="T30" s="3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</row>
    <row r="31" spans="2:147" hidden="1" x14ac:dyDescent="0.2">
      <c r="B31" s="32"/>
      <c r="C31" s="33"/>
      <c r="D31" s="35"/>
      <c r="E31" s="35"/>
      <c r="F31" s="35"/>
      <c r="G31" s="35"/>
      <c r="H31" s="36"/>
      <c r="I31" s="34"/>
      <c r="J31" s="36"/>
      <c r="K31" s="34"/>
      <c r="L31" s="36"/>
      <c r="M31" s="36"/>
      <c r="N31" s="36"/>
      <c r="O31" s="36"/>
      <c r="P31" s="36"/>
      <c r="Q31" s="36"/>
      <c r="R31" s="36"/>
      <c r="S31" s="36"/>
      <c r="T31" s="3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</row>
    <row r="32" spans="2:147" hidden="1" x14ac:dyDescent="0.2">
      <c r="B32" s="32"/>
      <c r="C32" s="33"/>
      <c r="D32" s="35"/>
      <c r="E32" s="35"/>
      <c r="F32" s="35"/>
      <c r="G32" s="35"/>
      <c r="H32" s="36"/>
      <c r="I32" s="34"/>
      <c r="J32" s="36"/>
      <c r="K32" s="34"/>
      <c r="L32" s="36"/>
      <c r="M32" s="36"/>
      <c r="N32" s="36"/>
      <c r="O32" s="36"/>
      <c r="P32" s="36"/>
      <c r="Q32" s="36"/>
      <c r="R32" s="36"/>
      <c r="S32" s="36"/>
      <c r="T32" s="3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</row>
    <row r="33" spans="2:147" hidden="1" x14ac:dyDescent="0.2">
      <c r="B33" s="32"/>
      <c r="C33" s="33"/>
      <c r="D33" s="35"/>
      <c r="E33" s="35"/>
      <c r="F33" s="35"/>
      <c r="G33" s="35"/>
      <c r="H33" s="36"/>
      <c r="I33" s="34"/>
      <c r="J33" s="36"/>
      <c r="K33" s="34"/>
      <c r="L33" s="36"/>
      <c r="M33" s="36"/>
      <c r="N33" s="36"/>
      <c r="O33" s="36"/>
      <c r="P33" s="36"/>
      <c r="Q33" s="36"/>
      <c r="R33" s="36"/>
      <c r="S33" s="36"/>
      <c r="T33" s="3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</row>
    <row r="34" spans="2:147" hidden="1" x14ac:dyDescent="0.2">
      <c r="B34" s="32"/>
      <c r="C34" s="33"/>
      <c r="D34" s="35"/>
      <c r="E34" s="35"/>
      <c r="F34" s="35"/>
      <c r="G34" s="35"/>
      <c r="H34" s="36"/>
      <c r="I34" s="34"/>
      <c r="J34" s="36"/>
      <c r="K34" s="34"/>
      <c r="L34" s="36"/>
      <c r="M34" s="36"/>
      <c r="N34" s="36"/>
      <c r="O34" s="36"/>
      <c r="P34" s="36"/>
      <c r="Q34" s="36"/>
      <c r="R34" s="36"/>
      <c r="S34" s="36"/>
      <c r="T34" s="36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</row>
    <row r="35" spans="2:147" hidden="1" x14ac:dyDescent="0.2">
      <c r="B35" s="32"/>
      <c r="C35" s="33"/>
      <c r="D35" s="35"/>
      <c r="E35" s="35"/>
      <c r="F35" s="35"/>
      <c r="G35" s="35"/>
      <c r="H35" s="36"/>
      <c r="I35" s="34"/>
      <c r="J35" s="36"/>
      <c r="K35" s="34"/>
      <c r="L35" s="36"/>
      <c r="M35" s="36"/>
      <c r="N35" s="36"/>
      <c r="O35" s="36"/>
      <c r="P35" s="36"/>
      <c r="Q35" s="36"/>
      <c r="R35" s="36"/>
      <c r="S35" s="36"/>
      <c r="T35" s="36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</row>
    <row r="36" spans="2:147" hidden="1" x14ac:dyDescent="0.2">
      <c r="B36" s="32"/>
      <c r="C36" s="33"/>
      <c r="D36" s="35"/>
      <c r="E36" s="35"/>
      <c r="F36" s="35"/>
      <c r="G36" s="35"/>
      <c r="H36" s="36"/>
      <c r="I36" s="34"/>
      <c r="J36" s="36"/>
      <c r="K36" s="34"/>
      <c r="L36" s="36"/>
      <c r="M36" s="36"/>
      <c r="N36" s="36"/>
      <c r="O36" s="36"/>
      <c r="P36" s="36"/>
      <c r="Q36" s="36"/>
      <c r="R36" s="36"/>
      <c r="S36" s="36"/>
      <c r="T36" s="36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</row>
    <row r="37" spans="2:147" hidden="1" x14ac:dyDescent="0.2">
      <c r="B37" s="32"/>
      <c r="C37" s="33"/>
      <c r="D37" s="35"/>
      <c r="E37" s="35"/>
      <c r="F37" s="35"/>
      <c r="G37" s="35"/>
      <c r="H37" s="36"/>
      <c r="I37" s="34"/>
      <c r="J37" s="36"/>
      <c r="K37" s="34"/>
      <c r="L37" s="36"/>
      <c r="M37" s="36"/>
      <c r="N37" s="36"/>
      <c r="O37" s="36"/>
      <c r="P37" s="36"/>
      <c r="Q37" s="36"/>
      <c r="R37" s="36"/>
      <c r="S37" s="36"/>
      <c r="T37" s="36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</row>
    <row r="38" spans="2:147" hidden="1" x14ac:dyDescent="0.2">
      <c r="B38" s="35"/>
      <c r="C38" s="37"/>
      <c r="D38" s="35"/>
      <c r="E38" s="35"/>
      <c r="F38" s="35"/>
      <c r="G38" s="35"/>
      <c r="H38" s="36"/>
      <c r="I38" s="34"/>
      <c r="J38" s="36"/>
      <c r="K38" s="34"/>
      <c r="L38" s="36"/>
      <c r="M38" s="36"/>
      <c r="N38" s="36"/>
      <c r="O38" s="36"/>
      <c r="P38" s="36"/>
      <c r="Q38" s="36"/>
      <c r="R38" s="36"/>
      <c r="S38" s="36"/>
      <c r="T38" s="36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</row>
    <row r="39" spans="2:147" x14ac:dyDescent="0.2">
      <c r="B39" s="35"/>
      <c r="C39" s="37"/>
      <c r="D39" s="35"/>
      <c r="E39" s="35"/>
      <c r="F39" s="35"/>
      <c r="G39" s="35"/>
      <c r="H39" s="36"/>
      <c r="I39" s="34"/>
      <c r="J39" s="36"/>
      <c r="K39" s="34"/>
      <c r="L39" s="36"/>
      <c r="M39" s="36"/>
      <c r="N39" s="36"/>
      <c r="O39" s="36"/>
      <c r="P39" s="36"/>
      <c r="Q39" s="36"/>
      <c r="R39" s="36"/>
      <c r="S39" s="36"/>
      <c r="T39" s="36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</row>
    <row r="40" spans="2:147" x14ac:dyDescent="0.2">
      <c r="B40" s="35"/>
      <c r="C40" s="37" t="s">
        <v>64</v>
      </c>
      <c r="D40" s="35">
        <v>1</v>
      </c>
      <c r="E40" s="35">
        <v>1</v>
      </c>
      <c r="F40" s="40">
        <f>SUM(F8:F39)</f>
        <v>5</v>
      </c>
      <c r="G40" s="40">
        <f t="shared" ref="G40:BR40" si="0">SUM(G8:G39)</f>
        <v>4</v>
      </c>
      <c r="H40" s="40">
        <f t="shared" si="0"/>
        <v>48</v>
      </c>
      <c r="I40" s="40">
        <f t="shared" si="0"/>
        <v>46.999999999999993</v>
      </c>
      <c r="J40" s="40">
        <f t="shared" si="0"/>
        <v>443</v>
      </c>
      <c r="K40" s="40">
        <f t="shared" si="0"/>
        <v>443</v>
      </c>
      <c r="L40" s="40">
        <f t="shared" si="0"/>
        <v>407</v>
      </c>
      <c r="M40" s="40">
        <f t="shared" si="0"/>
        <v>420</v>
      </c>
      <c r="N40" s="40">
        <f t="shared" si="0"/>
        <v>827</v>
      </c>
      <c r="O40" s="40">
        <f t="shared" si="0"/>
        <v>806</v>
      </c>
      <c r="P40" s="40">
        <f t="shared" si="0"/>
        <v>807</v>
      </c>
      <c r="Q40" s="40">
        <f t="shared" si="0"/>
        <v>1613</v>
      </c>
      <c r="R40" s="40">
        <f t="shared" si="0"/>
        <v>1994</v>
      </c>
      <c r="S40" s="40">
        <f t="shared" si="0"/>
        <v>1904</v>
      </c>
      <c r="T40" s="40">
        <f t="shared" si="0"/>
        <v>3898</v>
      </c>
      <c r="U40" s="40">
        <f t="shared" si="0"/>
        <v>1987.8333333333333</v>
      </c>
      <c r="V40" s="40">
        <f t="shared" si="0"/>
        <v>1842.4999999999998</v>
      </c>
      <c r="W40" s="40">
        <f t="shared" si="0"/>
        <v>3830.3333333333335</v>
      </c>
      <c r="X40" s="40">
        <f t="shared" si="0"/>
        <v>467.08333333333337</v>
      </c>
      <c r="Y40" s="40">
        <f t="shared" si="0"/>
        <v>448.83333333333331</v>
      </c>
      <c r="Z40" s="40">
        <f t="shared" si="0"/>
        <v>915.91666666666663</v>
      </c>
      <c r="AA40" s="40">
        <f t="shared" si="0"/>
        <v>811</v>
      </c>
      <c r="AB40" s="40">
        <f t="shared" si="0"/>
        <v>770.91666666666663</v>
      </c>
      <c r="AC40" s="40">
        <f t="shared" si="0"/>
        <v>1581.9166666666667</v>
      </c>
      <c r="AD40" s="40">
        <f t="shared" si="0"/>
        <v>1278.0833333333333</v>
      </c>
      <c r="AE40" s="40">
        <f t="shared" si="0"/>
        <v>1219.75</v>
      </c>
      <c r="AF40" s="40">
        <f t="shared" si="0"/>
        <v>2497.8333333333335</v>
      </c>
      <c r="AG40" s="40">
        <f t="shared" si="0"/>
        <v>644</v>
      </c>
      <c r="AH40" s="40">
        <f t="shared" si="0"/>
        <v>625.41666666666663</v>
      </c>
      <c r="AI40" s="40">
        <f t="shared" si="0"/>
        <v>1269.4166666666667</v>
      </c>
      <c r="AJ40" s="40">
        <f t="shared" si="0"/>
        <v>444</v>
      </c>
      <c r="AK40" s="40">
        <f t="shared" si="0"/>
        <v>422.75</v>
      </c>
      <c r="AL40" s="40">
        <f t="shared" si="0"/>
        <v>866.75</v>
      </c>
      <c r="AM40" s="40">
        <f t="shared" si="0"/>
        <v>162.25</v>
      </c>
      <c r="AN40" s="40">
        <f t="shared" si="0"/>
        <v>146.33333333333334</v>
      </c>
      <c r="AO40" s="40">
        <f t="shared" si="0"/>
        <v>308.58333333333337</v>
      </c>
      <c r="AP40" s="40">
        <f t="shared" si="0"/>
        <v>28.25</v>
      </c>
      <c r="AQ40" s="40">
        <f t="shared" si="0"/>
        <v>24.833333333333332</v>
      </c>
      <c r="AR40" s="40">
        <f t="shared" si="0"/>
        <v>53.083333333333329</v>
      </c>
      <c r="AS40" s="40">
        <f t="shared" si="0"/>
        <v>154.91666666666669</v>
      </c>
      <c r="AT40" s="40">
        <f t="shared" si="0"/>
        <v>142.5</v>
      </c>
      <c r="AU40" s="40">
        <f t="shared" si="0"/>
        <v>297.41666666666663</v>
      </c>
      <c r="AV40" s="40">
        <f t="shared" si="0"/>
        <v>0</v>
      </c>
      <c r="AW40" s="40">
        <f t="shared" si="0"/>
        <v>0</v>
      </c>
      <c r="AX40" s="40">
        <f t="shared" si="0"/>
        <v>0</v>
      </c>
      <c r="AY40" s="40">
        <f t="shared" si="0"/>
        <v>14.250000000000002</v>
      </c>
      <c r="AZ40" s="40">
        <f t="shared" si="0"/>
        <v>12.666666666666666</v>
      </c>
      <c r="BA40" s="40">
        <f t="shared" si="0"/>
        <v>26.916666666666668</v>
      </c>
      <c r="BB40" s="40">
        <f t="shared" si="0"/>
        <v>154.25</v>
      </c>
      <c r="BC40" s="40">
        <f t="shared" si="0"/>
        <v>110.91666666666666</v>
      </c>
      <c r="BD40" s="40">
        <f t="shared" si="0"/>
        <v>265.16666666666669</v>
      </c>
      <c r="BE40" s="40">
        <f t="shared" si="0"/>
        <v>1021.5833333333334</v>
      </c>
      <c r="BF40" s="40">
        <f t="shared" si="0"/>
        <v>1021.7499999999999</v>
      </c>
      <c r="BG40" s="40">
        <f t="shared" si="0"/>
        <v>2043.3333333333333</v>
      </c>
      <c r="BH40" s="40">
        <f t="shared" si="0"/>
        <v>87.583333333333343</v>
      </c>
      <c r="BI40" s="40">
        <f t="shared" si="0"/>
        <v>74.833333333333329</v>
      </c>
      <c r="BJ40" s="40">
        <f t="shared" si="0"/>
        <v>162.41666666666666</v>
      </c>
      <c r="BK40" s="40">
        <f t="shared" si="0"/>
        <v>47.083333333333329</v>
      </c>
      <c r="BL40" s="40">
        <f t="shared" si="0"/>
        <v>27.916666666666664</v>
      </c>
      <c r="BM40" s="40">
        <f t="shared" si="0"/>
        <v>75</v>
      </c>
      <c r="BN40" s="40">
        <f t="shared" si="0"/>
        <v>171.50000000000003</v>
      </c>
      <c r="BO40" s="40">
        <f t="shared" si="0"/>
        <v>138.58333333333334</v>
      </c>
      <c r="BP40" s="40">
        <f t="shared" si="0"/>
        <v>310.08333333333337</v>
      </c>
      <c r="BQ40" s="40">
        <f t="shared" si="0"/>
        <v>1057</v>
      </c>
      <c r="BR40" s="40">
        <f t="shared" si="0"/>
        <v>1051.9999999999998</v>
      </c>
      <c r="BS40" s="40">
        <f t="shared" ref="BS40:ED40" si="1">SUM(BS8:BS39)</f>
        <v>2109</v>
      </c>
      <c r="BT40" s="40">
        <f t="shared" si="1"/>
        <v>2.083333333333333</v>
      </c>
      <c r="BU40" s="40">
        <f t="shared" si="1"/>
        <v>1.6666666666666665</v>
      </c>
      <c r="BV40" s="40">
        <f t="shared" si="1"/>
        <v>3.75</v>
      </c>
      <c r="BW40" s="40">
        <f t="shared" si="1"/>
        <v>0.66666666666666674</v>
      </c>
      <c r="BX40" s="40">
        <f t="shared" si="1"/>
        <v>8.3333333333333329E-2</v>
      </c>
      <c r="BY40" s="40">
        <f t="shared" si="1"/>
        <v>0.75</v>
      </c>
      <c r="BZ40" s="40">
        <f t="shared" si="1"/>
        <v>85.75</v>
      </c>
      <c r="CA40" s="40">
        <f t="shared" si="1"/>
        <v>59.250000000000007</v>
      </c>
      <c r="CB40" s="40">
        <f t="shared" si="1"/>
        <v>145</v>
      </c>
      <c r="CC40" s="40">
        <f t="shared" si="1"/>
        <v>1006.3333333333334</v>
      </c>
      <c r="CD40" s="40">
        <f t="shared" si="1"/>
        <v>983.5</v>
      </c>
      <c r="CE40" s="40">
        <f t="shared" si="1"/>
        <v>1989.8333333333333</v>
      </c>
      <c r="CF40" s="40">
        <f t="shared" si="1"/>
        <v>111.58333333333333</v>
      </c>
      <c r="CG40" s="40">
        <f t="shared" si="1"/>
        <v>118.08333333333333</v>
      </c>
      <c r="CH40" s="40">
        <f t="shared" si="1"/>
        <v>229.66666666666669</v>
      </c>
      <c r="CI40" s="40">
        <f t="shared" si="1"/>
        <v>38</v>
      </c>
      <c r="CJ40" s="40">
        <f t="shared" si="1"/>
        <v>36.333333333333329</v>
      </c>
      <c r="CK40" s="40">
        <f t="shared" si="1"/>
        <v>74.333333333333329</v>
      </c>
      <c r="CL40" s="40">
        <f t="shared" si="1"/>
        <v>35.416666666666664</v>
      </c>
      <c r="CM40" s="40">
        <f t="shared" si="1"/>
        <v>23</v>
      </c>
      <c r="CN40" s="40">
        <f t="shared" si="1"/>
        <v>58.416666666666664</v>
      </c>
      <c r="CO40" s="40">
        <f t="shared" si="1"/>
        <v>0</v>
      </c>
      <c r="CP40" s="40">
        <f t="shared" si="1"/>
        <v>92</v>
      </c>
      <c r="CQ40" s="40">
        <f t="shared" si="1"/>
        <v>98</v>
      </c>
      <c r="CR40" s="40">
        <f t="shared" si="1"/>
        <v>190</v>
      </c>
      <c r="CS40" s="40">
        <f t="shared" si="1"/>
        <v>913</v>
      </c>
      <c r="CT40" s="40">
        <f t="shared" si="1"/>
        <v>891</v>
      </c>
      <c r="CU40" s="40">
        <f t="shared" si="1"/>
        <v>1804</v>
      </c>
      <c r="CV40" s="40">
        <f t="shared" si="1"/>
        <v>1</v>
      </c>
      <c r="CW40" s="40">
        <f t="shared" si="1"/>
        <v>4</v>
      </c>
      <c r="CX40" s="40">
        <f t="shared" si="1"/>
        <v>5</v>
      </c>
      <c r="CY40" s="40">
        <f t="shared" si="1"/>
        <v>13</v>
      </c>
      <c r="CZ40" s="40">
        <f t="shared" si="1"/>
        <v>9</v>
      </c>
      <c r="DA40" s="40">
        <f t="shared" si="1"/>
        <v>22</v>
      </c>
      <c r="DB40" s="40">
        <f t="shared" si="1"/>
        <v>16</v>
      </c>
      <c r="DC40" s="40">
        <f t="shared" si="1"/>
        <v>18</v>
      </c>
      <c r="DD40" s="40">
        <f t="shared" si="1"/>
        <v>34</v>
      </c>
      <c r="DE40" s="40">
        <f t="shared" si="1"/>
        <v>22</v>
      </c>
      <c r="DF40" s="40">
        <f t="shared" si="1"/>
        <v>23</v>
      </c>
      <c r="DG40" s="40">
        <f t="shared" si="1"/>
        <v>45</v>
      </c>
      <c r="DH40" s="40">
        <f t="shared" si="1"/>
        <v>26</v>
      </c>
      <c r="DI40" s="40">
        <f t="shared" si="1"/>
        <v>22</v>
      </c>
      <c r="DJ40" s="40">
        <f t="shared" si="1"/>
        <v>48</v>
      </c>
      <c r="DK40" s="40">
        <f t="shared" si="1"/>
        <v>13</v>
      </c>
      <c r="DL40" s="40">
        <f t="shared" si="1"/>
        <v>16</v>
      </c>
      <c r="DM40" s="40">
        <f t="shared" si="1"/>
        <v>29</v>
      </c>
      <c r="DN40" s="40">
        <f t="shared" si="1"/>
        <v>20</v>
      </c>
      <c r="DO40" s="40">
        <f t="shared" si="1"/>
        <v>25</v>
      </c>
      <c r="DP40" s="40">
        <f t="shared" si="1"/>
        <v>45</v>
      </c>
      <c r="DQ40" s="40">
        <f t="shared" si="1"/>
        <v>0</v>
      </c>
      <c r="DR40" s="40">
        <f t="shared" si="1"/>
        <v>0</v>
      </c>
      <c r="DS40" s="40">
        <f t="shared" si="1"/>
        <v>0</v>
      </c>
      <c r="DT40" s="40">
        <f t="shared" si="1"/>
        <v>0</v>
      </c>
      <c r="DU40" s="40">
        <f t="shared" si="1"/>
        <v>0</v>
      </c>
      <c r="DV40" s="40">
        <f t="shared" si="1"/>
        <v>0</v>
      </c>
      <c r="DW40" s="40">
        <f t="shared" si="1"/>
        <v>0</v>
      </c>
      <c r="DX40" s="40">
        <f t="shared" si="1"/>
        <v>0</v>
      </c>
      <c r="DY40" s="40">
        <f t="shared" si="1"/>
        <v>0</v>
      </c>
      <c r="DZ40" s="40">
        <f t="shared" si="1"/>
        <v>0</v>
      </c>
      <c r="EA40" s="40">
        <f t="shared" si="1"/>
        <v>0</v>
      </c>
      <c r="EB40" s="40">
        <f t="shared" si="1"/>
        <v>0</v>
      </c>
      <c r="EC40" s="40">
        <f t="shared" si="1"/>
        <v>1</v>
      </c>
      <c r="ED40" s="40">
        <f t="shared" si="1"/>
        <v>0</v>
      </c>
      <c r="EE40" s="40">
        <f t="shared" ref="EE40:EQ40" si="2">SUM(EE8:EE39)</f>
        <v>1</v>
      </c>
      <c r="EF40" s="40">
        <f t="shared" si="2"/>
        <v>1</v>
      </c>
      <c r="EG40" s="40">
        <f t="shared" si="2"/>
        <v>0</v>
      </c>
      <c r="EH40" s="40">
        <f t="shared" si="2"/>
        <v>1</v>
      </c>
      <c r="EI40" s="40">
        <f t="shared" si="2"/>
        <v>0</v>
      </c>
      <c r="EJ40" s="40">
        <f t="shared" si="2"/>
        <v>0</v>
      </c>
      <c r="EK40" s="40">
        <f t="shared" si="2"/>
        <v>0</v>
      </c>
      <c r="EL40" s="40">
        <f t="shared" si="2"/>
        <v>296</v>
      </c>
      <c r="EM40" s="40">
        <f t="shared" si="2"/>
        <v>289</v>
      </c>
      <c r="EN40" s="40">
        <f t="shared" si="2"/>
        <v>585</v>
      </c>
      <c r="EO40" s="40">
        <f t="shared" si="2"/>
        <v>16</v>
      </c>
      <c r="EP40" s="40">
        <f t="shared" si="2"/>
        <v>18</v>
      </c>
      <c r="EQ40" s="40">
        <f t="shared" si="2"/>
        <v>34</v>
      </c>
    </row>
  </sheetData>
  <mergeCells count="56">
    <mergeCell ref="EF5:EH5"/>
    <mergeCell ref="EI5:EK5"/>
    <mergeCell ref="EL5:EN5"/>
    <mergeCell ref="EO5:EQ5"/>
    <mergeCell ref="DN5:DP5"/>
    <mergeCell ref="DQ5:DS5"/>
    <mergeCell ref="DT5:DV5"/>
    <mergeCell ref="DW5:DY5"/>
    <mergeCell ref="DZ5:EB5"/>
    <mergeCell ref="EC5:EE5"/>
    <mergeCell ref="CV5:CX5"/>
    <mergeCell ref="CY5:DA5"/>
    <mergeCell ref="DB5:DD5"/>
    <mergeCell ref="DE5:DG5"/>
    <mergeCell ref="DH5:DJ5"/>
    <mergeCell ref="DK5:DM5"/>
    <mergeCell ref="L5:N5"/>
    <mergeCell ref="O5:Q5"/>
    <mergeCell ref="R5:T5"/>
    <mergeCell ref="X5:Z5"/>
    <mergeCell ref="AA5:AC5"/>
    <mergeCell ref="AD5:AF5"/>
    <mergeCell ref="CL4:CN4"/>
    <mergeCell ref="CP4:CR4"/>
    <mergeCell ref="CS4:CU4"/>
    <mergeCell ref="CV4:DP4"/>
    <mergeCell ref="DQ4:EK4"/>
    <mergeCell ref="EL4:EQ4"/>
    <mergeCell ref="BT4:BV4"/>
    <mergeCell ref="BW4:BY4"/>
    <mergeCell ref="BZ4:CB4"/>
    <mergeCell ref="CC4:CE4"/>
    <mergeCell ref="CF4:CH4"/>
    <mergeCell ref="CI4:CK4"/>
    <mergeCell ref="BB4:BD4"/>
    <mergeCell ref="BE4:BG4"/>
    <mergeCell ref="BH4:BJ4"/>
    <mergeCell ref="BK4:BM4"/>
    <mergeCell ref="BN4:BP4"/>
    <mergeCell ref="BQ4:BS4"/>
    <mergeCell ref="AJ4:AL4"/>
    <mergeCell ref="AM4:AO4"/>
    <mergeCell ref="AP4:AR4"/>
    <mergeCell ref="AS4:AU4"/>
    <mergeCell ref="AV4:AX4"/>
    <mergeCell ref="AY4:BA4"/>
    <mergeCell ref="D2:BJ2"/>
    <mergeCell ref="CV2:EK2"/>
    <mergeCell ref="D4:E4"/>
    <mergeCell ref="F4:G4"/>
    <mergeCell ref="L4:T4"/>
    <mergeCell ref="U4:W4"/>
    <mergeCell ref="X4:Z4"/>
    <mergeCell ref="AA4:AC4"/>
    <mergeCell ref="AD4:AF4"/>
    <mergeCell ref="AG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2023-02-16T19:01:08Z</dcterms:created>
  <dcterms:modified xsi:type="dcterms:W3CDTF">2023-02-16T19:02:26Z</dcterms:modified>
</cp:coreProperties>
</file>