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usek 2024\"/>
    </mc:Choice>
  </mc:AlternateContent>
  <xr:revisionPtr revIDLastSave="0" documentId="8_{E70478D9-FC64-4148-8D69-1514E47922F2}" xr6:coauthVersionLast="47" xr6:coauthVersionMax="47" xr10:uidLastSave="{00000000-0000-0000-0000-000000000000}"/>
  <bookViews>
    <workbookView xWindow="-110" yWindow="-110" windowWidth="19420" windowHeight="10300" xr2:uid="{00C36FC1-C3B8-4BCA-9370-AD2891FD24E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J9" i="1" s="1"/>
  <c r="G9" i="1"/>
  <c r="H8" i="1"/>
  <c r="J8" i="1" s="1"/>
  <c r="G8" i="1"/>
  <c r="I7" i="1"/>
  <c r="G7" i="1"/>
  <c r="J7" i="1" s="1"/>
  <c r="I6" i="1"/>
  <c r="G6" i="1"/>
  <c r="J6" i="1" s="1"/>
  <c r="J5" i="1"/>
  <c r="K4" i="1" s="1"/>
  <c r="I5" i="1"/>
  <c r="G5" i="1"/>
  <c r="I3" i="1"/>
  <c r="G3" i="1"/>
  <c r="J3" i="1" s="1"/>
  <c r="J2" i="1"/>
  <c r="K1" i="1" s="1"/>
  <c r="I2" i="1"/>
  <c r="G2" i="1"/>
  <c r="I8" i="1" l="1"/>
  <c r="I9" i="1"/>
</calcChain>
</file>

<file path=xl/sharedStrings.xml><?xml version="1.0" encoding="utf-8"?>
<sst xmlns="http://schemas.openxmlformats.org/spreadsheetml/2006/main" count="21" uniqueCount="18">
  <si>
    <r>
      <rPr>
        <b/>
        <sz val="12"/>
        <color theme="1"/>
        <rFont val="Tahoma"/>
      </rPr>
      <t>2.1.3.3. Kesehatan Anak Balita dan Anak Prasekolah</t>
    </r>
    <r>
      <rPr>
        <sz val="12"/>
        <color rgb="FF000000"/>
        <rFont val="Tahoma"/>
      </rPr>
      <t> </t>
    </r>
  </si>
  <si>
    <t>Pelayanan  kesehatan balita (0 - 59 bulan)</t>
  </si>
  <si>
    <t>Balita</t>
  </si>
  <si>
    <t>Pelayanan  kesehatan Anak pra sekolah (60 - 72 bulan)</t>
  </si>
  <si>
    <t xml:space="preserve">Anak </t>
  </si>
  <si>
    <r>
      <rPr>
        <b/>
        <sz val="12"/>
        <color theme="1"/>
        <rFont val="Tahoma"/>
      </rPr>
      <t>2.1.3.4. Kesehatan Anak Usia Sekolah dan Remaja</t>
    </r>
    <r>
      <rPr>
        <sz val="12"/>
        <color rgb="FF000000"/>
        <rFont val="Tahoma"/>
      </rPr>
      <t> </t>
    </r>
  </si>
  <si>
    <t xml:space="preserve">1. </t>
  </si>
  <si>
    <t xml:space="preserve">Sekolah setingkat SD/MI/SDLB yang melaksanakan pemeriksaan penjaringan kesehatan </t>
  </si>
  <si>
    <t>Sekolah</t>
  </si>
  <si>
    <t xml:space="preserve">2. </t>
  </si>
  <si>
    <t xml:space="preserve">Sekolah setingkat SMP/MTs/SMPLB yang melaksanakan pemeriksaan penjaringan kesehatan </t>
  </si>
  <si>
    <t xml:space="preserve">3. </t>
  </si>
  <si>
    <t xml:space="preserve">Sekolah setingkat  SMA/MA/SMK/SMALB yang melaksanakan pemeriksaan penjaringan kesehatan </t>
  </si>
  <si>
    <t>4.</t>
  </si>
  <si>
    <t>Pelayanan Kesehatan pada Usia Pendidikan Dasar  kelas 1 sampai dengan kelas 9 dan diluar satuan pendidikan dasar</t>
  </si>
  <si>
    <t>Orang</t>
  </si>
  <si>
    <t>5.</t>
  </si>
  <si>
    <t xml:space="preserve">Pelayanan kesehatan remaja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</si>
</sst>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4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9" fontId="3" fillId="0" borderId="1" xfId="0" applyNumberFormat="1" applyFont="1" applyBorder="1" applyAlignment="1">
      <alignment horizontal="center" vertical="top"/>
    </xf>
    <xf numFmtId="9" fontId="3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CF7FC-3A77-4868-AE62-C16CB59C0A8F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56.637611367155131</v>
      </c>
    </row>
    <row r="2" spans="1:11" ht="17.5" x14ac:dyDescent="0.35">
      <c r="A2" s="9">
        <v>1</v>
      </c>
      <c r="B2" s="10" t="s">
        <v>1</v>
      </c>
      <c r="C2" s="11"/>
      <c r="D2" s="12">
        <v>1</v>
      </c>
      <c r="E2" s="3" t="s">
        <v>2</v>
      </c>
      <c r="F2" s="13">
        <v>4164</v>
      </c>
      <c r="G2" s="5">
        <f t="shared" ref="G2:G3" si="0">D2*F2</f>
        <v>4164</v>
      </c>
      <c r="H2" s="6">
        <v>1641</v>
      </c>
      <c r="I2" s="7">
        <f t="shared" ref="I2:I3" si="1">H2/F2*100</f>
        <v>39.409221902017286</v>
      </c>
      <c r="J2" s="7">
        <f t="shared" ref="J2:J3" si="2">IF(H2/G2*100&gt;=100,100,IF(H2/G2*100&lt;100,H2/G2*100))</f>
        <v>39.409221902017286</v>
      </c>
      <c r="K2" s="14"/>
    </row>
    <row r="3" spans="1:11" ht="17.5" x14ac:dyDescent="0.35">
      <c r="A3" s="2">
        <v>2</v>
      </c>
      <c r="B3" s="10" t="s">
        <v>3</v>
      </c>
      <c r="C3" s="11"/>
      <c r="D3" s="15">
        <v>0.84</v>
      </c>
      <c r="E3" s="3" t="s">
        <v>4</v>
      </c>
      <c r="F3" s="13">
        <v>801</v>
      </c>
      <c r="G3" s="5">
        <f t="shared" si="0"/>
        <v>672.84</v>
      </c>
      <c r="H3" s="6">
        <v>497</v>
      </c>
      <c r="I3" s="7">
        <f t="shared" si="1"/>
        <v>62.047440699126085</v>
      </c>
      <c r="J3" s="7">
        <f t="shared" si="2"/>
        <v>73.866000832292968</v>
      </c>
      <c r="K3" s="14"/>
    </row>
    <row r="4" spans="1:11" ht="17.5" x14ac:dyDescent="0.35">
      <c r="A4" s="16" t="s">
        <v>5</v>
      </c>
      <c r="B4" s="17"/>
      <c r="C4" s="18"/>
      <c r="D4" s="2"/>
      <c r="E4" s="3"/>
      <c r="F4" s="4"/>
      <c r="G4" s="5"/>
      <c r="H4" s="6"/>
      <c r="I4" s="7"/>
      <c r="J4" s="7"/>
      <c r="K4" s="8">
        <f>AVERAGE(J5:J9)</f>
        <v>61.387059651684922</v>
      </c>
    </row>
    <row r="5" spans="1:11" ht="17.5" x14ac:dyDescent="0.35">
      <c r="A5" s="2" t="s">
        <v>6</v>
      </c>
      <c r="B5" s="10" t="s">
        <v>7</v>
      </c>
      <c r="C5" s="11"/>
      <c r="D5" s="19">
        <v>1</v>
      </c>
      <c r="E5" s="3" t="s">
        <v>8</v>
      </c>
      <c r="F5" s="13">
        <v>27</v>
      </c>
      <c r="G5" s="5">
        <f t="shared" ref="G5:G9" si="3">D5*F5</f>
        <v>27</v>
      </c>
      <c r="H5" s="6">
        <v>17</v>
      </c>
      <c r="I5" s="7">
        <f t="shared" ref="I5:I9" si="4">H5/F5*100</f>
        <v>62.962962962962962</v>
      </c>
      <c r="J5" s="7">
        <f t="shared" ref="J5:J9" si="5">IF(H5/G5*100&gt;=100,100,IF(H5/G5*100&lt;100,H5/G5*100))</f>
        <v>62.962962962962962</v>
      </c>
      <c r="K5" s="14"/>
    </row>
    <row r="6" spans="1:11" ht="17.5" x14ac:dyDescent="0.35">
      <c r="A6" s="2" t="s">
        <v>9</v>
      </c>
      <c r="B6" s="10" t="s">
        <v>10</v>
      </c>
      <c r="C6" s="11"/>
      <c r="D6" s="19">
        <v>1</v>
      </c>
      <c r="E6" s="3" t="s">
        <v>8</v>
      </c>
      <c r="F6" s="13">
        <v>15</v>
      </c>
      <c r="G6" s="5">
        <f t="shared" si="3"/>
        <v>15</v>
      </c>
      <c r="H6" s="6">
        <v>8</v>
      </c>
      <c r="I6" s="7">
        <f t="shared" si="4"/>
        <v>53.333333333333336</v>
      </c>
      <c r="J6" s="7">
        <f t="shared" si="5"/>
        <v>53.333333333333336</v>
      </c>
      <c r="K6" s="14"/>
    </row>
    <row r="7" spans="1:11" ht="17.5" x14ac:dyDescent="0.35">
      <c r="A7" s="2" t="s">
        <v>11</v>
      </c>
      <c r="B7" s="10" t="s">
        <v>12</v>
      </c>
      <c r="C7" s="11"/>
      <c r="D7" s="19">
        <v>1</v>
      </c>
      <c r="E7" s="3" t="s">
        <v>8</v>
      </c>
      <c r="F7" s="13">
        <v>9</v>
      </c>
      <c r="G7" s="5">
        <f t="shared" si="3"/>
        <v>9</v>
      </c>
      <c r="H7" s="6">
        <v>5</v>
      </c>
      <c r="I7" s="7">
        <f t="shared" si="4"/>
        <v>55.555555555555557</v>
      </c>
      <c r="J7" s="7">
        <f t="shared" si="5"/>
        <v>55.555555555555557</v>
      </c>
      <c r="K7" s="14"/>
    </row>
    <row r="8" spans="1:11" ht="17.5" x14ac:dyDescent="0.35">
      <c r="A8" s="2" t="s">
        <v>13</v>
      </c>
      <c r="B8" s="10" t="s">
        <v>14</v>
      </c>
      <c r="C8" s="11"/>
      <c r="D8" s="19">
        <v>1</v>
      </c>
      <c r="E8" s="3" t="s">
        <v>15</v>
      </c>
      <c r="F8" s="13">
        <v>8043</v>
      </c>
      <c r="G8" s="5">
        <f t="shared" si="3"/>
        <v>8043</v>
      </c>
      <c r="H8" s="6">
        <f>5510+374</f>
        <v>5884</v>
      </c>
      <c r="I8" s="7">
        <f t="shared" si="4"/>
        <v>73.156782295163495</v>
      </c>
      <c r="J8" s="7">
        <f t="shared" si="5"/>
        <v>73.156782295163495</v>
      </c>
      <c r="K8" s="14"/>
    </row>
    <row r="9" spans="1:11" ht="17.5" x14ac:dyDescent="0.35">
      <c r="A9" s="2" t="s">
        <v>16</v>
      </c>
      <c r="B9" s="10" t="s">
        <v>17</v>
      </c>
      <c r="C9" s="11"/>
      <c r="D9" s="20">
        <v>1</v>
      </c>
      <c r="E9" s="3" t="s">
        <v>15</v>
      </c>
      <c r="F9" s="13">
        <v>7827</v>
      </c>
      <c r="G9" s="5">
        <f t="shared" si="3"/>
        <v>7827</v>
      </c>
      <c r="H9" s="6">
        <f>4386+461</f>
        <v>4847</v>
      </c>
      <c r="I9" s="7">
        <f t="shared" si="4"/>
        <v>61.926664111409224</v>
      </c>
      <c r="J9" s="7">
        <f t="shared" si="5"/>
        <v>61.926664111409224</v>
      </c>
      <c r="K9" s="14"/>
    </row>
  </sheetData>
  <mergeCells count="7">
    <mergeCell ref="B9:C9"/>
    <mergeCell ref="B2:C2"/>
    <mergeCell ref="B3:C3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2025-01-09T05:25:02Z</dcterms:created>
  <dcterms:modified xsi:type="dcterms:W3CDTF">2025-01-09T05:25:58Z</dcterms:modified>
</cp:coreProperties>
</file>