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9B0954F1-6FBC-4329-825C-A9BD1CB6C547}" xr6:coauthVersionLast="47" xr6:coauthVersionMax="47" xr10:uidLastSave="{00000000-0000-0000-0000-000000000000}"/>
  <bookViews>
    <workbookView xWindow="-110" yWindow="-110" windowWidth="19420" windowHeight="10300" xr2:uid="{E23CE6F3-4E7C-4FE6-ABEC-DB0C0D7A95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J6" i="1"/>
  <c r="I6" i="1"/>
  <c r="G6" i="1"/>
  <c r="I5" i="1"/>
  <c r="J5" i="1" s="1"/>
  <c r="G5" i="1"/>
  <c r="I4" i="1"/>
  <c r="J4" i="1" s="1"/>
  <c r="G4" i="1"/>
  <c r="J3" i="1"/>
  <c r="I3" i="1"/>
  <c r="G3" i="1"/>
  <c r="I2" i="1"/>
  <c r="J2" i="1" s="1"/>
  <c r="K1" i="1" s="1"/>
  <c r="G2" i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<sst xmlns="http://schemas.openxmlformats.org/spreadsheetml/2006/main" count="21" uniqueCount="15">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</sst>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D845-AD06-41A4-9B32-8CF1A4B2D69C}">
  <dimension ref="A1:K8"/>
  <sheetViews>
    <sheetView tabSelected="1" workbookViewId="0">
      <selection sqref="A1:K8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64.855628144046491</v>
      </c>
    </row>
    <row r="2" spans="1:11" ht="19.5" x14ac:dyDescent="0.35">
      <c r="A2" s="9" t="s">
        <v>1</v>
      </c>
      <c r="B2" s="10" t="s">
        <v>2</v>
      </c>
      <c r="C2" s="3"/>
      <c r="D2" s="11">
        <v>0.7</v>
      </c>
      <c r="E2" s="12" t="s">
        <v>3</v>
      </c>
      <c r="F2" s="13">
        <v>11364</v>
      </c>
      <c r="G2" s="14">
        <f t="shared" ref="G2:G3" si="0">D2*F2</f>
        <v>7954.7999999999993</v>
      </c>
      <c r="H2" s="6">
        <v>8061</v>
      </c>
      <c r="I2" s="7">
        <f t="shared" ref="I2:I8" si="1">H2/F2*100</f>
        <v>70.934530095036962</v>
      </c>
      <c r="J2" s="7">
        <f>IF(I2&lt;65,I2,IF(I2&lt;=70,100,IF(I2&lt;=75,90,IF(I2&lt;=80,80,IF(I2&lt;=85,70,IF(I2&lt;=90,60,IF(I2&lt;=100,50, )))))))</f>
        <v>90</v>
      </c>
      <c r="K2" s="15"/>
    </row>
    <row r="3" spans="1:11" ht="19.5" x14ac:dyDescent="0.35">
      <c r="A3" s="16" t="s">
        <v>4</v>
      </c>
      <c r="B3" s="10" t="s">
        <v>5</v>
      </c>
      <c r="C3" s="3"/>
      <c r="D3" s="11">
        <v>0.1</v>
      </c>
      <c r="E3" s="12" t="s">
        <v>3</v>
      </c>
      <c r="F3" s="13">
        <v>11364</v>
      </c>
      <c r="G3" s="14">
        <f t="shared" si="0"/>
        <v>1136.4000000000001</v>
      </c>
      <c r="H3" s="6">
        <v>290</v>
      </c>
      <c r="I3" s="7">
        <f t="shared" si="1"/>
        <v>2.5519183386131643</v>
      </c>
      <c r="J3" s="7">
        <f>IF(H3/G3*100&gt;=100,100,IF(H3/G3*100&lt;100,H3/G3*100))</f>
        <v>25.519183386131644</v>
      </c>
      <c r="K3" s="15"/>
    </row>
    <row r="4" spans="1:11" ht="17.5" x14ac:dyDescent="0.35">
      <c r="A4" s="16" t="s">
        <v>6</v>
      </c>
      <c r="B4" s="10" t="s">
        <v>7</v>
      </c>
      <c r="C4" s="3"/>
      <c r="D4" s="12" t="s">
        <v>8</v>
      </c>
      <c r="E4" s="12" t="s">
        <v>3</v>
      </c>
      <c r="F4" s="17">
        <v>8173</v>
      </c>
      <c r="G4" s="14">
        <f>10%*F4</f>
        <v>817.30000000000007</v>
      </c>
      <c r="H4" s="6">
        <v>295</v>
      </c>
      <c r="I4" s="7">
        <f t="shared" si="1"/>
        <v>3.6094457359598682</v>
      </c>
      <c r="J4" s="7">
        <f>IF(I4&lt;10,100,IF(I4&lt;=12.5,75,IF(I4&lt;=15,50,IF(I4&lt;=17.5,25,IF(I4&gt;17.5,0)))))</f>
        <v>100</v>
      </c>
      <c r="K4" s="15"/>
    </row>
    <row r="5" spans="1:11" ht="17.5" x14ac:dyDescent="0.35">
      <c r="A5" s="16" t="s">
        <v>9</v>
      </c>
      <c r="B5" s="10" t="s">
        <v>10</v>
      </c>
      <c r="C5" s="3"/>
      <c r="D5" s="16" t="s">
        <v>11</v>
      </c>
      <c r="E5" s="12" t="s">
        <v>3</v>
      </c>
      <c r="F5" s="18">
        <v>11451</v>
      </c>
      <c r="G5" s="14">
        <f>3.5%*F5</f>
        <v>400.78500000000003</v>
      </c>
      <c r="H5" s="6">
        <v>0</v>
      </c>
      <c r="I5" s="7">
        <f t="shared" si="1"/>
        <v>0</v>
      </c>
      <c r="J5" s="7">
        <f>IF(I5&lt;3.5,100,IF(I5&lt;=4.5,75,IF(I5&lt;=7.5,50,IF(I5&lt;=10,25,IF(I5&gt;10,0)))))</f>
        <v>100</v>
      </c>
      <c r="K5" s="15"/>
    </row>
    <row r="6" spans="1:11" ht="17.5" x14ac:dyDescent="0.35">
      <c r="A6" s="16">
        <v>5</v>
      </c>
      <c r="B6" s="10" t="s">
        <v>12</v>
      </c>
      <c r="C6" s="3"/>
      <c r="D6" s="19">
        <v>0.8</v>
      </c>
      <c r="E6" s="12" t="s">
        <v>3</v>
      </c>
      <c r="F6" s="18">
        <v>2273</v>
      </c>
      <c r="G6" s="14">
        <f t="shared" ref="G6:G8" si="2">D6*F6</f>
        <v>1818.4</v>
      </c>
      <c r="H6" s="6">
        <v>374</v>
      </c>
      <c r="I6" s="7">
        <f t="shared" si="1"/>
        <v>16.454025516937968</v>
      </c>
      <c r="J6" s="7">
        <f t="shared" ref="J6:J8" si="3">IF(H6/G6*100&gt;=100,100,IF(H6/G6*100&lt;100,H6/G6*100))</f>
        <v>20.567531896172458</v>
      </c>
      <c r="K6" s="15"/>
    </row>
    <row r="7" spans="1:11" ht="17.5" x14ac:dyDescent="0.35">
      <c r="A7" s="16">
        <v>6</v>
      </c>
      <c r="B7" s="20" t="s">
        <v>13</v>
      </c>
      <c r="C7" s="3"/>
      <c r="D7" s="21">
        <v>0.6</v>
      </c>
      <c r="E7" s="12" t="s">
        <v>3</v>
      </c>
      <c r="F7" s="18">
        <v>914</v>
      </c>
      <c r="G7" s="14">
        <f t="shared" si="2"/>
        <v>548.4</v>
      </c>
      <c r="H7" s="6">
        <v>161</v>
      </c>
      <c r="I7" s="7">
        <f t="shared" si="1"/>
        <v>17.61487964989059</v>
      </c>
      <c r="J7" s="7">
        <f t="shared" si="3"/>
        <v>29.358132749817649</v>
      </c>
      <c r="K7" s="15"/>
    </row>
    <row r="8" spans="1:11" ht="17.5" x14ac:dyDescent="0.35">
      <c r="A8" s="16">
        <v>7</v>
      </c>
      <c r="B8" s="10" t="s">
        <v>14</v>
      </c>
      <c r="C8" s="3"/>
      <c r="D8" s="21">
        <v>0.65</v>
      </c>
      <c r="E8" s="12" t="s">
        <v>3</v>
      </c>
      <c r="F8" s="18">
        <v>139</v>
      </c>
      <c r="G8" s="14">
        <f t="shared" si="2"/>
        <v>90.350000000000009</v>
      </c>
      <c r="H8" s="6">
        <v>80</v>
      </c>
      <c r="I8" s="7">
        <f t="shared" si="1"/>
        <v>57.553956834532372</v>
      </c>
      <c r="J8" s="7">
        <f t="shared" si="3"/>
        <v>88.544548976203643</v>
      </c>
      <c r="K8" s="15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2025-01-10T02:24:17Z</dcterms:created>
  <dcterms:modified xsi:type="dcterms:W3CDTF">2025-01-10T02:24:35Z</dcterms:modified>
</cp:coreProperties>
</file>