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8_{A506B322-B288-452D-98D0-0664087AAC3C}" xr6:coauthVersionLast="47" xr6:coauthVersionMax="47" xr10:uidLastSave="{00000000-0000-0000-0000-000000000000}"/>
  <bookViews>
    <workbookView xWindow="-120" yWindow="-120" windowWidth="29040" windowHeight="15720" xr2:uid="{56291D5E-9B57-4900-A366-7D0D58A61D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8" i="1" l="1"/>
  <c r="AJ38" i="1"/>
  <c r="AL38" i="1" s="1"/>
  <c r="AH38" i="1"/>
  <c r="AG38" i="1"/>
  <c r="AI38" i="1" s="1"/>
  <c r="AE38" i="1"/>
  <c r="AD38" i="1"/>
  <c r="AF38" i="1" s="1"/>
  <c r="AB38" i="1"/>
  <c r="AA38" i="1"/>
  <c r="Y38" i="1"/>
  <c r="Z38" i="1" s="1"/>
  <c r="X38" i="1"/>
  <c r="V38" i="1"/>
  <c r="U38" i="1"/>
  <c r="W38" i="1" s="1"/>
  <c r="S38" i="1"/>
  <c r="R38" i="1"/>
  <c r="T38" i="1" s="1"/>
  <c r="P38" i="1"/>
  <c r="O38" i="1"/>
  <c r="Q38" i="1" s="1"/>
  <c r="M38" i="1"/>
  <c r="L38" i="1"/>
  <c r="J38" i="1"/>
  <c r="I38" i="1"/>
  <c r="G38" i="1"/>
  <c r="F38" i="1"/>
  <c r="D38" i="1"/>
  <c r="C38" i="1"/>
  <c r="AL37" i="1"/>
  <c r="AI37" i="1"/>
  <c r="AF37" i="1"/>
  <c r="AC37" i="1"/>
  <c r="Z37" i="1"/>
  <c r="W37" i="1"/>
  <c r="T37" i="1"/>
  <c r="Q37" i="1"/>
  <c r="N37" i="1"/>
  <c r="K37" i="1"/>
  <c r="H37" i="1"/>
  <c r="E37" i="1"/>
  <c r="AL36" i="1"/>
  <c r="AI36" i="1"/>
  <c r="AF36" i="1"/>
  <c r="AC36" i="1"/>
  <c r="Z36" i="1"/>
  <c r="W36" i="1"/>
  <c r="T36" i="1"/>
  <c r="Q36" i="1"/>
  <c r="N36" i="1"/>
  <c r="K36" i="1"/>
  <c r="H36" i="1"/>
  <c r="E36" i="1"/>
  <c r="AL35" i="1"/>
  <c r="AI35" i="1"/>
  <c r="AF35" i="1"/>
  <c r="AC35" i="1"/>
  <c r="Z35" i="1"/>
  <c r="W35" i="1"/>
  <c r="T35" i="1"/>
  <c r="Q35" i="1"/>
  <c r="N35" i="1"/>
  <c r="K35" i="1"/>
  <c r="H35" i="1"/>
  <c r="E35" i="1"/>
  <c r="AL34" i="1"/>
  <c r="AI34" i="1"/>
  <c r="AF34" i="1"/>
  <c r="AC34" i="1"/>
  <c r="Z34" i="1"/>
  <c r="W34" i="1"/>
  <c r="T34" i="1"/>
  <c r="Q34" i="1"/>
  <c r="N34" i="1"/>
  <c r="K34" i="1"/>
  <c r="H34" i="1"/>
  <c r="E34" i="1"/>
  <c r="AL33" i="1"/>
  <c r="AI33" i="1"/>
  <c r="AF33" i="1"/>
  <c r="AC33" i="1"/>
  <c r="Z33" i="1"/>
  <c r="W33" i="1"/>
  <c r="T33" i="1"/>
  <c r="Q33" i="1"/>
  <c r="N33" i="1"/>
  <c r="K33" i="1"/>
  <c r="H33" i="1"/>
  <c r="E33" i="1"/>
  <c r="AL32" i="1"/>
  <c r="AI32" i="1"/>
  <c r="AF32" i="1"/>
  <c r="AC32" i="1"/>
  <c r="Z32" i="1"/>
  <c r="W32" i="1"/>
  <c r="T32" i="1"/>
  <c r="Q32" i="1"/>
  <c r="N32" i="1"/>
  <c r="K32" i="1"/>
  <c r="H32" i="1"/>
  <c r="E32" i="1"/>
  <c r="AL31" i="1"/>
  <c r="AI31" i="1"/>
  <c r="AF31" i="1"/>
  <c r="AC31" i="1"/>
  <c r="Z31" i="1"/>
  <c r="W31" i="1"/>
  <c r="T31" i="1"/>
  <c r="Q31" i="1"/>
  <c r="N31" i="1"/>
  <c r="K31" i="1"/>
  <c r="H31" i="1"/>
  <c r="E31" i="1"/>
  <c r="AL30" i="1"/>
  <c r="AI30" i="1"/>
  <c r="AF30" i="1"/>
  <c r="AC30" i="1"/>
  <c r="Z30" i="1"/>
  <c r="W30" i="1"/>
  <c r="T30" i="1"/>
  <c r="Q30" i="1"/>
  <c r="N30" i="1"/>
  <c r="K30" i="1"/>
  <c r="H30" i="1"/>
  <c r="E30" i="1"/>
  <c r="AL29" i="1"/>
  <c r="AI29" i="1"/>
  <c r="AF29" i="1"/>
  <c r="AC29" i="1"/>
  <c r="Z29" i="1"/>
  <c r="W29" i="1"/>
  <c r="T29" i="1"/>
  <c r="Q29" i="1"/>
  <c r="N29" i="1"/>
  <c r="K29" i="1"/>
  <c r="H29" i="1"/>
  <c r="E29" i="1"/>
  <c r="AL28" i="1"/>
  <c r="AI28" i="1"/>
  <c r="AF28" i="1"/>
  <c r="AC28" i="1"/>
  <c r="Z28" i="1"/>
  <c r="W28" i="1"/>
  <c r="T28" i="1"/>
  <c r="Q28" i="1"/>
  <c r="N28" i="1"/>
  <c r="K28" i="1"/>
  <c r="H28" i="1"/>
  <c r="E28" i="1"/>
  <c r="AL27" i="1"/>
  <c r="AI27" i="1"/>
  <c r="AF27" i="1"/>
  <c r="AC27" i="1"/>
  <c r="Z27" i="1"/>
  <c r="W27" i="1"/>
  <c r="T27" i="1"/>
  <c r="Q27" i="1"/>
  <c r="N27" i="1"/>
  <c r="K27" i="1"/>
  <c r="H27" i="1"/>
  <c r="E27" i="1"/>
  <c r="AL26" i="1"/>
  <c r="AI26" i="1"/>
  <c r="AF26" i="1"/>
  <c r="AC26" i="1"/>
  <c r="Z26" i="1"/>
  <c r="W26" i="1"/>
  <c r="T26" i="1"/>
  <c r="Q26" i="1"/>
  <c r="N26" i="1"/>
  <c r="K26" i="1"/>
  <c r="H26" i="1"/>
  <c r="E26" i="1"/>
  <c r="AL25" i="1"/>
  <c r="AI25" i="1"/>
  <c r="AF25" i="1"/>
  <c r="AC25" i="1"/>
  <c r="Z25" i="1"/>
  <c r="W25" i="1"/>
  <c r="T25" i="1"/>
  <c r="Q25" i="1"/>
  <c r="N25" i="1"/>
  <c r="K25" i="1"/>
  <c r="H25" i="1"/>
  <c r="E25" i="1"/>
  <c r="AK24" i="1"/>
  <c r="AJ24" i="1"/>
  <c r="AL24" i="1" s="1"/>
  <c r="AH24" i="1"/>
  <c r="AG24" i="1"/>
  <c r="AI24" i="1" s="1"/>
  <c r="AE24" i="1"/>
  <c r="AD24" i="1"/>
  <c r="AF24" i="1" s="1"/>
  <c r="AB24" i="1"/>
  <c r="AA24" i="1"/>
  <c r="Y24" i="1"/>
  <c r="X24" i="1"/>
  <c r="Z24" i="1" s="1"/>
  <c r="V24" i="1"/>
  <c r="U24" i="1"/>
  <c r="W24" i="1" s="1"/>
  <c r="S24" i="1"/>
  <c r="R24" i="1"/>
  <c r="T24" i="1" s="1"/>
  <c r="P24" i="1"/>
  <c r="O24" i="1"/>
  <c r="Q24" i="1" s="1"/>
  <c r="M24" i="1"/>
  <c r="L24" i="1"/>
  <c r="N24" i="1" s="1"/>
  <c r="J24" i="1"/>
  <c r="I24" i="1"/>
  <c r="G24" i="1"/>
  <c r="F24" i="1"/>
  <c r="H24" i="1" s="1"/>
  <c r="D24" i="1"/>
  <c r="C24" i="1"/>
  <c r="E24" i="1" s="1"/>
  <c r="AL23" i="1"/>
  <c r="AI23" i="1"/>
  <c r="AF23" i="1"/>
  <c r="AC23" i="1"/>
  <c r="Z23" i="1"/>
  <c r="W23" i="1"/>
  <c r="T23" i="1"/>
  <c r="Q23" i="1"/>
  <c r="N23" i="1"/>
  <c r="K23" i="1"/>
  <c r="H23" i="1"/>
  <c r="E23" i="1"/>
  <c r="AL22" i="1"/>
  <c r="AI22" i="1"/>
  <c r="AF22" i="1"/>
  <c r="AC22" i="1"/>
  <c r="Z22" i="1"/>
  <c r="W22" i="1"/>
  <c r="T22" i="1"/>
  <c r="Q22" i="1"/>
  <c r="N22" i="1"/>
  <c r="K22" i="1"/>
  <c r="H22" i="1"/>
  <c r="E22" i="1"/>
  <c r="AL21" i="1"/>
  <c r="AI21" i="1"/>
  <c r="AF21" i="1"/>
  <c r="AC21" i="1"/>
  <c r="Z21" i="1"/>
  <c r="W21" i="1"/>
  <c r="T21" i="1"/>
  <c r="Q21" i="1"/>
  <c r="N21" i="1"/>
  <c r="K21" i="1"/>
  <c r="H21" i="1"/>
  <c r="E21" i="1"/>
  <c r="AL20" i="1"/>
  <c r="AI20" i="1"/>
  <c r="AF20" i="1"/>
  <c r="AC20" i="1"/>
  <c r="Z20" i="1"/>
  <c r="W20" i="1"/>
  <c r="T20" i="1"/>
  <c r="Q20" i="1"/>
  <c r="N20" i="1"/>
  <c r="K20" i="1"/>
  <c r="H20" i="1"/>
  <c r="E20" i="1"/>
  <c r="AL19" i="1"/>
  <c r="AI19" i="1"/>
  <c r="AF19" i="1"/>
  <c r="AC19" i="1"/>
  <c r="Z19" i="1"/>
  <c r="W19" i="1"/>
  <c r="T19" i="1"/>
  <c r="Q19" i="1"/>
  <c r="N19" i="1"/>
  <c r="K19" i="1"/>
  <c r="H19" i="1"/>
  <c r="E19" i="1"/>
  <c r="AL18" i="1"/>
  <c r="AI18" i="1"/>
  <c r="AF18" i="1"/>
  <c r="AC18" i="1"/>
  <c r="Z18" i="1"/>
  <c r="W18" i="1"/>
  <c r="T18" i="1"/>
  <c r="Q18" i="1"/>
  <c r="N18" i="1"/>
  <c r="K18" i="1"/>
  <c r="H18" i="1"/>
  <c r="E18" i="1"/>
  <c r="AL17" i="1"/>
  <c r="AI17" i="1"/>
  <c r="AF17" i="1"/>
  <c r="AC17" i="1"/>
  <c r="Z17" i="1"/>
  <c r="W17" i="1"/>
  <c r="T17" i="1"/>
  <c r="Q17" i="1"/>
  <c r="N17" i="1"/>
  <c r="K17" i="1"/>
  <c r="H17" i="1"/>
  <c r="E17" i="1"/>
  <c r="AL16" i="1"/>
  <c r="AI16" i="1"/>
  <c r="AF16" i="1"/>
  <c r="AC16" i="1"/>
  <c r="Z16" i="1"/>
  <c r="W16" i="1"/>
  <c r="T16" i="1"/>
  <c r="Q16" i="1"/>
  <c r="N16" i="1"/>
  <c r="K16" i="1"/>
  <c r="H16" i="1"/>
  <c r="E16" i="1"/>
  <c r="AL15" i="1"/>
  <c r="AI15" i="1"/>
  <c r="AF15" i="1"/>
  <c r="AC15" i="1"/>
  <c r="Z15" i="1"/>
  <c r="W15" i="1"/>
  <c r="T15" i="1"/>
  <c r="Q15" i="1"/>
  <c r="N15" i="1"/>
  <c r="K15" i="1"/>
  <c r="H15" i="1"/>
  <c r="E15" i="1"/>
  <c r="AL14" i="1"/>
  <c r="AI14" i="1"/>
  <c r="AF14" i="1"/>
  <c r="AC14" i="1"/>
  <c r="Z14" i="1"/>
  <c r="W14" i="1"/>
  <c r="T14" i="1"/>
  <c r="Q14" i="1"/>
  <c r="N14" i="1"/>
  <c r="K14" i="1"/>
  <c r="H14" i="1"/>
  <c r="E14" i="1"/>
  <c r="AK13" i="1"/>
  <c r="AJ13" i="1"/>
  <c r="AL13" i="1" s="1"/>
  <c r="AH13" i="1"/>
  <c r="AG13" i="1"/>
  <c r="AI13" i="1" s="1"/>
  <c r="AE13" i="1"/>
  <c r="AD13" i="1"/>
  <c r="AF13" i="1" s="1"/>
  <c r="AB13" i="1"/>
  <c r="AA13" i="1"/>
  <c r="AC13" i="1" s="1"/>
  <c r="Y13" i="1"/>
  <c r="X13" i="1"/>
  <c r="Z13" i="1" s="1"/>
  <c r="V13" i="1"/>
  <c r="U13" i="1"/>
  <c r="W13" i="1" s="1"/>
  <c r="S13" i="1"/>
  <c r="R13" i="1"/>
  <c r="T13" i="1" s="1"/>
  <c r="P13" i="1"/>
  <c r="O13" i="1"/>
  <c r="Q13" i="1" s="1"/>
  <c r="M13" i="1"/>
  <c r="L13" i="1"/>
  <c r="N13" i="1" s="1"/>
  <c r="J13" i="1"/>
  <c r="I13" i="1"/>
  <c r="K13" i="1" s="1"/>
  <c r="G13" i="1"/>
  <c r="F13" i="1"/>
  <c r="H13" i="1" s="1"/>
  <c r="D13" i="1"/>
  <c r="C13" i="1"/>
  <c r="AL12" i="1"/>
  <c r="AI12" i="1"/>
  <c r="AF12" i="1"/>
  <c r="AC12" i="1"/>
  <c r="Z12" i="1"/>
  <c r="W12" i="1"/>
  <c r="T12" i="1"/>
  <c r="Q12" i="1"/>
  <c r="N12" i="1"/>
  <c r="K12" i="1"/>
  <c r="H12" i="1"/>
  <c r="E12" i="1"/>
  <c r="AL11" i="1"/>
  <c r="AI11" i="1"/>
  <c r="AF11" i="1"/>
  <c r="AC11" i="1"/>
  <c r="Z11" i="1"/>
  <c r="W11" i="1"/>
  <c r="T11" i="1"/>
  <c r="Q11" i="1"/>
  <c r="N11" i="1"/>
  <c r="K11" i="1"/>
  <c r="H11" i="1"/>
  <c r="E11" i="1"/>
  <c r="AL10" i="1"/>
  <c r="AI10" i="1"/>
  <c r="AF10" i="1"/>
  <c r="AC10" i="1"/>
  <c r="Z10" i="1"/>
  <c r="W10" i="1"/>
  <c r="T10" i="1"/>
  <c r="Q10" i="1"/>
  <c r="N10" i="1"/>
  <c r="K10" i="1"/>
  <c r="H10" i="1"/>
  <c r="E10" i="1"/>
  <c r="AL9" i="1"/>
  <c r="AI9" i="1"/>
  <c r="AF9" i="1"/>
  <c r="AC9" i="1"/>
  <c r="Z9" i="1"/>
  <c r="W9" i="1"/>
  <c r="T9" i="1"/>
  <c r="Q9" i="1"/>
  <c r="N9" i="1"/>
  <c r="K9" i="1"/>
  <c r="H9" i="1"/>
  <c r="E9" i="1"/>
  <c r="AL8" i="1"/>
  <c r="AI8" i="1"/>
  <c r="AF8" i="1"/>
  <c r="AC8" i="1"/>
  <c r="Z8" i="1"/>
  <c r="W8" i="1"/>
  <c r="T8" i="1"/>
  <c r="Q8" i="1"/>
  <c r="N8" i="1"/>
  <c r="K8" i="1"/>
  <c r="H8" i="1"/>
  <c r="E8" i="1"/>
  <c r="AL7" i="1"/>
  <c r="AI7" i="1"/>
  <c r="AF7" i="1"/>
  <c r="AC7" i="1"/>
  <c r="Z7" i="1"/>
  <c r="W7" i="1"/>
  <c r="T7" i="1"/>
  <c r="Q7" i="1"/>
  <c r="N7" i="1"/>
  <c r="K7" i="1"/>
  <c r="H7" i="1"/>
  <c r="E7" i="1"/>
  <c r="AL6" i="1"/>
  <c r="AI6" i="1"/>
  <c r="AF6" i="1"/>
  <c r="AC6" i="1"/>
  <c r="Z6" i="1"/>
  <c r="W6" i="1"/>
  <c r="T6" i="1"/>
  <c r="Q6" i="1"/>
  <c r="N6" i="1"/>
  <c r="K6" i="1"/>
  <c r="H6" i="1"/>
  <c r="E6" i="1"/>
  <c r="AL5" i="1"/>
  <c r="AI5" i="1"/>
  <c r="AF5" i="1"/>
  <c r="AC5" i="1"/>
  <c r="Z5" i="1"/>
  <c r="W5" i="1"/>
  <c r="T5" i="1"/>
  <c r="Q5" i="1"/>
  <c r="N5" i="1"/>
  <c r="K5" i="1"/>
  <c r="H5" i="1"/>
  <c r="E5" i="1"/>
  <c r="AL4" i="1"/>
  <c r="AI4" i="1"/>
  <c r="AF4" i="1"/>
  <c r="AC4" i="1"/>
  <c r="Z4" i="1"/>
  <c r="W4" i="1"/>
  <c r="T4" i="1"/>
  <c r="Q4" i="1"/>
  <c r="N4" i="1"/>
  <c r="K4" i="1"/>
  <c r="H4" i="1"/>
  <c r="E4" i="1"/>
  <c r="H38" i="1" l="1"/>
  <c r="K24" i="1"/>
  <c r="AC24" i="1"/>
  <c r="K38" i="1"/>
  <c r="AC38" i="1"/>
  <c r="N38" i="1"/>
  <c r="E13" i="1"/>
  <c r="E38" i="1"/>
</calcChain>
</file>

<file path=xl/sharedStrings.xml><?xml version="1.0" encoding="utf-8"?>
<sst xmlns="http://schemas.openxmlformats.org/spreadsheetml/2006/main" count="85" uniqueCount="52">
  <si>
    <t>%</t>
  </si>
  <si>
    <t>NAMA
KELURAHAN</t>
  </si>
  <si>
    <t>NAMA
POSYANDU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</si>
  <si>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</si>
  <si>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</si>
  <si>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</si>
  <si>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</si>
  <si>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</si>
  <si>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</si>
  <si>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</si>
  <si>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</si>
  <si>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</si>
  <si>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</si>
  <si>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</si>
  <si>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</si>
  <si>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LAYANAN</t>
  </si>
  <si>
    <t>SASARAN</t>
  </si>
  <si>
    <t>BALEARJOSARI</t>
  </si>
  <si>
    <t>KENANGA
DEWANATA I</t>
  </si>
  <si>
    <t>MELATI
DEWANATA IIA</t>
  </si>
  <si>
    <t>NUSA INDAH
DEWANATA IIB</t>
  </si>
  <si>
    <t>MAWAR
DEWANATA III</t>
  </si>
  <si>
    <t>BOUGENVILE</t>
  </si>
  <si>
    <t>GLADIOL
DEWANATA IV</t>
  </si>
  <si>
    <t>SERUNI
DEWANATA V</t>
  </si>
  <si>
    <t>TERATAI
DEWANATA VI</t>
  </si>
  <si>
    <t>ANGGREK
DEWANATA VII</t>
  </si>
  <si>
    <t>POLOWIJEN</t>
  </si>
  <si>
    <t>ERCIS
PALASARA I</t>
  </si>
  <si>
    <t>MELATI
HARYUNO SOSROBAHU 2</t>
  </si>
  <si>
    <t>BERINGIN
MUSTOKOWENI 3</t>
  </si>
  <si>
    <t>MAWAR MERAH
KOKROSONO 4A</t>
  </si>
  <si>
    <t>MAWAR MERAH
KRESNO 4B</t>
  </si>
  <si>
    <t>SARTIKA
BEGAWAN PATMONOBO 5</t>
  </si>
  <si>
    <t>ANGGREK
GATOTKOCO 6</t>
  </si>
  <si>
    <t>EDELWEIS
SINTA 8</t>
  </si>
  <si>
    <t>BOUGENVILLE 
RAMA 9</t>
  </si>
  <si>
    <t>KENDEDES
KENAROK 10 (160)</t>
  </si>
  <si>
    <t>PURWODADI</t>
  </si>
  <si>
    <t>CEMPAKA 
ARIMBI 1</t>
  </si>
  <si>
    <t>KENANGA
DEWI ANJANI 2</t>
  </si>
  <si>
    <t>MELATI
DEWI SRI 3</t>
  </si>
  <si>
    <t>CATALEYA
DEWI SHINTA 4</t>
  </si>
  <si>
    <t>ANYELIR
DEWANATA 5</t>
  </si>
  <si>
    <t>MAWAR
SUBADRA 6</t>
  </si>
  <si>
    <t>ANGGREK
PUNTADEWA 7</t>
  </si>
  <si>
    <t>NUSA INDAH
SRIKANDI 8</t>
  </si>
  <si>
    <t>SERUNI
YUDISTIRA 9</t>
  </si>
  <si>
    <t>DAHLIA
GAYATRI 10</t>
  </si>
  <si>
    <t>ASOKA 11</t>
  </si>
  <si>
    <t>TERATAI
DEWI KUNTHI 12</t>
  </si>
  <si>
    <t>SEDAP MALAM
KRESNO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</si>
</sst>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b/>
      <sz val="10"/>
      <color theme="1"/>
      <name val="Bookman Old Style"/>
    </font>
    <font>
      <sz val="12"/>
      <name val="Calibri"/>
    </font>
    <font>
      <sz val="11"/>
      <color theme="1"/>
      <name val="Bookman Old Style"/>
    </font>
    <font>
      <sz val="11"/>
      <color rgb="FF000000"/>
      <name val="&quot;Bookman Old Style&quot;"/>
    </font>
  </fonts>
  <fills count="8">
    <fill>
      <patternFill patternType="none"/>
    </fill>
    <fill>
      <patternFill patternType="gray125"/>
    </fill>
    <fill>
      <patternFill patternType="solid">
        <fgColor rgb="FFFFE79A"/>
        <bgColor rgb="FFFFE79A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63F2BE"/>
        <bgColor rgb="FF63F2BE"/>
      </patternFill>
    </fill>
    <fill>
      <patternFill patternType="solid">
        <fgColor rgb="FFFF85B4"/>
        <bgColor rgb="FFFF85B4"/>
      </patternFill>
    </fill>
    <fill>
      <patternFill patternType="solid">
        <fgColor rgb="FFD8D8D8"/>
        <bgColor rgb="FFD8D8D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4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7" borderId="10" xfId="0" applyFont="1" applyFill="1" applyBorder="1"/>
    <xf numFmtId="0" fontId="1" fillId="7" borderId="3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horizontal="center" vertical="center"/>
    </xf>
    <xf numFmtId="164" fontId="1" fillId="7" borderId="1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7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ADFE-8E72-4C5B-90DD-1F4C80A29A3B}">
  <dimension ref="A1:AL992"/>
  <sheetViews>
    <sheetView tabSelected="1" workbookViewId="0">
      <selection sqref="A1:A1048576"/>
    </sheetView>
  </sheetViews>
  <sheetFormatPr defaultColWidth="12.85546875" defaultRowHeight="15"/>
  <cols>
    <col min="1" max="1" width="32.5703125" customWidth="1"/>
    <col min="2" max="2" width="22.85546875" customWidth="1"/>
    <col min="3" max="38" width="18" customWidth="1"/>
  </cols>
  <sheetData>
    <row r="1" spans="1:38" ht="31.5" customHeight="1">
      <c r="A1" s="3" t="s">
        <v>1</v>
      </c>
      <c r="B1" s="4" t="s">
        <v>2</v>
      </c>
      <c r="C1" s="5" t="s">
        <v>3</v>
      </c>
      <c r="D1" s="6"/>
      <c r="E1" s="7"/>
      <c r="F1" s="5" t="s">
        <v>4</v>
      </c>
      <c r="G1" s="6"/>
      <c r="H1" s="7"/>
      <c r="I1" s="5" t="s">
        <v>5</v>
      </c>
      <c r="J1" s="6"/>
      <c r="K1" s="7"/>
      <c r="L1" s="8" t="s">
        <v>6</v>
      </c>
      <c r="M1" s="6"/>
      <c r="N1" s="7"/>
      <c r="O1" s="8" t="s">
        <v>7</v>
      </c>
      <c r="P1" s="6"/>
      <c r="Q1" s="7"/>
      <c r="R1" s="8" t="s">
        <v>8</v>
      </c>
      <c r="S1" s="6"/>
      <c r="T1" s="7"/>
      <c r="U1" s="9" t="s">
        <v>9</v>
      </c>
      <c r="V1" s="6"/>
      <c r="W1" s="7"/>
      <c r="X1" s="9" t="s">
        <v>10</v>
      </c>
      <c r="Y1" s="6"/>
      <c r="Z1" s="7"/>
      <c r="AA1" s="9" t="s">
        <v>11</v>
      </c>
      <c r="AB1" s="6"/>
      <c r="AC1" s="7"/>
      <c r="AD1" s="10" t="s">
        <v>12</v>
      </c>
      <c r="AE1" s="6"/>
      <c r="AF1" s="7"/>
      <c r="AG1" s="10" t="s">
        <v>13</v>
      </c>
      <c r="AH1" s="6"/>
      <c r="AI1" s="7"/>
      <c r="AJ1" s="10" t="s">
        <v>14</v>
      </c>
      <c r="AK1" s="6"/>
      <c r="AL1" s="7"/>
    </row>
    <row r="2" spans="1:38" ht="24" customHeight="1">
      <c r="A2" s="11"/>
      <c r="B2" s="12"/>
      <c r="C2" s="13"/>
      <c r="D2" s="14"/>
      <c r="E2" s="15"/>
      <c r="F2" s="13"/>
      <c r="G2" s="14"/>
      <c r="H2" s="15"/>
      <c r="I2" s="13"/>
      <c r="J2" s="14"/>
      <c r="K2" s="15"/>
      <c r="L2" s="13"/>
      <c r="M2" s="14"/>
      <c r="N2" s="15"/>
      <c r="O2" s="13"/>
      <c r="P2" s="14"/>
      <c r="Q2" s="15"/>
      <c r="R2" s="13"/>
      <c r="S2" s="14"/>
      <c r="T2" s="15"/>
      <c r="U2" s="13"/>
      <c r="V2" s="14"/>
      <c r="W2" s="15"/>
      <c r="X2" s="13"/>
      <c r="Y2" s="14"/>
      <c r="Z2" s="15"/>
      <c r="AA2" s="13"/>
      <c r="AB2" s="14"/>
      <c r="AC2" s="15"/>
      <c r="AD2" s="13"/>
      <c r="AE2" s="14"/>
      <c r="AF2" s="15"/>
      <c r="AG2" s="13"/>
      <c r="AH2" s="14"/>
      <c r="AI2" s="15"/>
      <c r="AJ2" s="13"/>
      <c r="AK2" s="14"/>
      <c r="AL2" s="15"/>
    </row>
    <row r="3" spans="1:38" ht="45.75" customHeight="1">
      <c r="A3" s="11"/>
      <c r="B3" s="12"/>
      <c r="C3" s="16" t="s">
        <v>15</v>
      </c>
      <c r="D3" s="16" t="s">
        <v>16</v>
      </c>
      <c r="E3" s="16" t="s">
        <v>0</v>
      </c>
      <c r="F3" s="16" t="s">
        <v>15</v>
      </c>
      <c r="G3" s="16" t="s">
        <v>16</v>
      </c>
      <c r="H3" s="16" t="s">
        <v>0</v>
      </c>
      <c r="I3" s="16" t="s">
        <v>15</v>
      </c>
      <c r="J3" s="16" t="s">
        <v>16</v>
      </c>
      <c r="K3" s="16" t="s">
        <v>0</v>
      </c>
      <c r="L3" s="17" t="s">
        <v>15</v>
      </c>
      <c r="M3" s="17" t="s">
        <v>16</v>
      </c>
      <c r="N3" s="17" t="s">
        <v>0</v>
      </c>
      <c r="O3" s="17" t="s">
        <v>15</v>
      </c>
      <c r="P3" s="17" t="s">
        <v>16</v>
      </c>
      <c r="Q3" s="17" t="s">
        <v>0</v>
      </c>
      <c r="R3" s="17" t="s">
        <v>15</v>
      </c>
      <c r="S3" s="17" t="s">
        <v>16</v>
      </c>
      <c r="T3" s="17" t="s">
        <v>0</v>
      </c>
      <c r="U3" s="18" t="s">
        <v>15</v>
      </c>
      <c r="V3" s="18" t="s">
        <v>16</v>
      </c>
      <c r="W3" s="18" t="s">
        <v>0</v>
      </c>
      <c r="X3" s="18" t="s">
        <v>15</v>
      </c>
      <c r="Y3" s="18" t="s">
        <v>16</v>
      </c>
      <c r="Z3" s="18" t="s">
        <v>0</v>
      </c>
      <c r="AA3" s="18" t="s">
        <v>15</v>
      </c>
      <c r="AB3" s="18" t="s">
        <v>16</v>
      </c>
      <c r="AC3" s="18" t="s">
        <v>0</v>
      </c>
      <c r="AD3" s="19" t="s">
        <v>15</v>
      </c>
      <c r="AE3" s="19" t="s">
        <v>16</v>
      </c>
      <c r="AF3" s="19" t="s">
        <v>0</v>
      </c>
      <c r="AG3" s="19" t="s">
        <v>15</v>
      </c>
      <c r="AH3" s="19" t="s">
        <v>16</v>
      </c>
      <c r="AI3" s="19" t="s">
        <v>0</v>
      </c>
      <c r="AJ3" s="19" t="s">
        <v>15</v>
      </c>
      <c r="AK3" s="19" t="s">
        <v>16</v>
      </c>
      <c r="AL3" s="19" t="s">
        <v>0</v>
      </c>
    </row>
    <row r="4" spans="1:38" ht="39.75" customHeight="1">
      <c r="A4" s="20" t="s">
        <v>17</v>
      </c>
      <c r="B4" s="21" t="s">
        <v>18</v>
      </c>
      <c r="C4" s="22">
        <v>15</v>
      </c>
      <c r="D4" s="22">
        <v>34</v>
      </c>
      <c r="E4" s="23">
        <f t="shared" ref="E4:E38" si="0">C4/D4</f>
        <v>0.44117647058823528</v>
      </c>
      <c r="F4" s="22">
        <v>20</v>
      </c>
      <c r="G4" s="22">
        <v>34</v>
      </c>
      <c r="H4" s="23">
        <f t="shared" ref="H4:H38" si="1">F4/G4</f>
        <v>0.58823529411764708</v>
      </c>
      <c r="I4" s="22">
        <v>15</v>
      </c>
      <c r="J4" s="22">
        <v>34</v>
      </c>
      <c r="K4" s="23">
        <f t="shared" ref="K4:K38" si="2">I4/J4</f>
        <v>0.44117647058823528</v>
      </c>
      <c r="L4" s="22">
        <v>15</v>
      </c>
      <c r="M4" s="22">
        <v>34</v>
      </c>
      <c r="N4" s="23">
        <f t="shared" ref="N4:N38" si="3">L4/M4</f>
        <v>0.44117647058823528</v>
      </c>
      <c r="O4" s="22">
        <v>10</v>
      </c>
      <c r="P4" s="22">
        <v>34</v>
      </c>
      <c r="Q4" s="23">
        <f t="shared" ref="Q4:Q38" si="4">O4/P4</f>
        <v>0.29411764705882354</v>
      </c>
      <c r="R4" s="22">
        <v>15</v>
      </c>
      <c r="S4" s="22">
        <v>34</v>
      </c>
      <c r="T4" s="23">
        <f t="shared" ref="T4:T38" si="5">R4/S4</f>
        <v>0.44117647058823528</v>
      </c>
      <c r="U4" s="22">
        <v>10</v>
      </c>
      <c r="V4" s="22">
        <v>34</v>
      </c>
      <c r="W4" s="23">
        <f t="shared" ref="W4:W38" si="6">U4/V4</f>
        <v>0.29411764705882354</v>
      </c>
      <c r="X4" s="22">
        <v>10</v>
      </c>
      <c r="Y4" s="22">
        <v>34</v>
      </c>
      <c r="Z4" s="23">
        <f t="shared" ref="Z4:Z38" si="7">X4/Y4</f>
        <v>0.29411764705882354</v>
      </c>
      <c r="AA4" s="22">
        <v>12</v>
      </c>
      <c r="AB4" s="22">
        <v>34</v>
      </c>
      <c r="AC4" s="23">
        <f t="shared" ref="AC4:AC38" si="8">AA4/AB4</f>
        <v>0.35294117647058826</v>
      </c>
      <c r="AD4" s="22">
        <v>10</v>
      </c>
      <c r="AE4" s="22">
        <v>35</v>
      </c>
      <c r="AF4" s="23">
        <f t="shared" ref="AF4:AF38" si="9">AD4/AE4</f>
        <v>0.2857142857142857</v>
      </c>
      <c r="AG4" s="22">
        <v>20</v>
      </c>
      <c r="AH4" s="22">
        <v>35</v>
      </c>
      <c r="AI4" s="23">
        <f t="shared" ref="AI4:AI38" si="10">AG4/AH4</f>
        <v>0.5714285714285714</v>
      </c>
      <c r="AJ4" s="22">
        <v>10</v>
      </c>
      <c r="AK4" s="22">
        <v>35</v>
      </c>
      <c r="AL4" s="23">
        <f t="shared" ref="AL4:AL38" si="11">AJ4/AK4</f>
        <v>0.2857142857142857</v>
      </c>
    </row>
    <row r="5" spans="1:38" ht="39.75" customHeight="1">
      <c r="A5" s="11"/>
      <c r="B5" s="21" t="s">
        <v>19</v>
      </c>
      <c r="C5" s="22">
        <v>20</v>
      </c>
      <c r="D5" s="22">
        <v>24</v>
      </c>
      <c r="E5" s="23">
        <f t="shared" si="0"/>
        <v>0.83333333333333337</v>
      </c>
      <c r="F5" s="22">
        <v>25</v>
      </c>
      <c r="G5" s="22">
        <v>24</v>
      </c>
      <c r="H5" s="23">
        <f t="shared" si="1"/>
        <v>1.0416666666666667</v>
      </c>
      <c r="I5" s="22">
        <v>5</v>
      </c>
      <c r="J5" s="22">
        <v>24</v>
      </c>
      <c r="K5" s="23">
        <f t="shared" si="2"/>
        <v>0.20833333333333334</v>
      </c>
      <c r="L5" s="22">
        <v>4</v>
      </c>
      <c r="M5" s="22">
        <v>24</v>
      </c>
      <c r="N5" s="23">
        <f t="shared" si="3"/>
        <v>0.16666666666666666</v>
      </c>
      <c r="O5" s="22">
        <v>7</v>
      </c>
      <c r="P5" s="22">
        <v>24</v>
      </c>
      <c r="Q5" s="23">
        <f t="shared" si="4"/>
        <v>0.29166666666666669</v>
      </c>
      <c r="R5" s="22">
        <v>6</v>
      </c>
      <c r="S5" s="22">
        <v>24</v>
      </c>
      <c r="T5" s="23">
        <f t="shared" si="5"/>
        <v>0.25</v>
      </c>
      <c r="U5" s="22">
        <v>6</v>
      </c>
      <c r="V5" s="22">
        <v>24</v>
      </c>
      <c r="W5" s="23">
        <f t="shared" si="6"/>
        <v>0.25</v>
      </c>
      <c r="X5" s="22">
        <v>4</v>
      </c>
      <c r="Y5" s="22">
        <v>24</v>
      </c>
      <c r="Z5" s="23">
        <f t="shared" si="7"/>
        <v>0.16666666666666666</v>
      </c>
      <c r="AA5" s="22">
        <v>4</v>
      </c>
      <c r="AB5" s="22">
        <v>24</v>
      </c>
      <c r="AC5" s="23">
        <f t="shared" si="8"/>
        <v>0.16666666666666666</v>
      </c>
      <c r="AD5" s="22">
        <v>4</v>
      </c>
      <c r="AE5" s="22">
        <v>25</v>
      </c>
      <c r="AF5" s="23">
        <f t="shared" si="9"/>
        <v>0.16</v>
      </c>
      <c r="AG5" s="22">
        <v>4</v>
      </c>
      <c r="AH5" s="22">
        <v>25</v>
      </c>
      <c r="AI5" s="23">
        <f t="shared" si="10"/>
        <v>0.16</v>
      </c>
      <c r="AJ5" s="22">
        <v>4</v>
      </c>
      <c r="AK5" s="22">
        <v>25</v>
      </c>
      <c r="AL5" s="23">
        <f t="shared" si="11"/>
        <v>0.16</v>
      </c>
    </row>
    <row r="6" spans="1:38" ht="39.75" customHeight="1">
      <c r="A6" s="11"/>
      <c r="B6" s="21" t="s">
        <v>20</v>
      </c>
      <c r="C6" s="22">
        <v>9</v>
      </c>
      <c r="D6" s="22">
        <v>21</v>
      </c>
      <c r="E6" s="23">
        <f t="shared" si="0"/>
        <v>0.42857142857142855</v>
      </c>
      <c r="F6" s="22">
        <v>11</v>
      </c>
      <c r="G6" s="22">
        <v>21</v>
      </c>
      <c r="H6" s="23">
        <f t="shared" si="1"/>
        <v>0.52380952380952384</v>
      </c>
      <c r="I6" s="22">
        <v>16</v>
      </c>
      <c r="J6" s="22">
        <v>21</v>
      </c>
      <c r="K6" s="23">
        <f t="shared" si="2"/>
        <v>0.76190476190476186</v>
      </c>
      <c r="L6" s="22">
        <v>5</v>
      </c>
      <c r="M6" s="22">
        <v>21</v>
      </c>
      <c r="N6" s="23">
        <f t="shared" si="3"/>
        <v>0.23809523809523808</v>
      </c>
      <c r="O6" s="22">
        <v>12</v>
      </c>
      <c r="P6" s="22">
        <v>21</v>
      </c>
      <c r="Q6" s="23">
        <f t="shared" si="4"/>
        <v>0.5714285714285714</v>
      </c>
      <c r="R6" s="22">
        <v>6</v>
      </c>
      <c r="S6" s="22">
        <v>21</v>
      </c>
      <c r="T6" s="23">
        <f t="shared" si="5"/>
        <v>0.2857142857142857</v>
      </c>
      <c r="U6" s="22">
        <v>3</v>
      </c>
      <c r="V6" s="22">
        <v>21</v>
      </c>
      <c r="W6" s="23">
        <f t="shared" si="6"/>
        <v>0.14285714285714285</v>
      </c>
      <c r="X6" s="22">
        <v>3</v>
      </c>
      <c r="Y6" s="22">
        <v>21</v>
      </c>
      <c r="Z6" s="23">
        <f t="shared" si="7"/>
        <v>0.14285714285714285</v>
      </c>
      <c r="AA6" s="22">
        <v>10</v>
      </c>
      <c r="AB6" s="22">
        <v>21</v>
      </c>
      <c r="AC6" s="23">
        <f t="shared" si="8"/>
        <v>0.47619047619047616</v>
      </c>
      <c r="AD6" s="22">
        <v>2</v>
      </c>
      <c r="AE6" s="22">
        <v>22</v>
      </c>
      <c r="AF6" s="23">
        <f t="shared" si="9"/>
        <v>9.0909090909090912E-2</v>
      </c>
      <c r="AG6" s="22">
        <v>5</v>
      </c>
      <c r="AH6" s="22">
        <v>22</v>
      </c>
      <c r="AI6" s="23">
        <f t="shared" si="10"/>
        <v>0.22727272727272727</v>
      </c>
      <c r="AJ6" s="22">
        <v>5</v>
      </c>
      <c r="AK6" s="22">
        <v>22</v>
      </c>
      <c r="AL6" s="23">
        <f t="shared" si="11"/>
        <v>0.22727272727272727</v>
      </c>
    </row>
    <row r="7" spans="1:38" ht="39.75" customHeight="1">
      <c r="A7" s="11"/>
      <c r="B7" s="21" t="s">
        <v>21</v>
      </c>
      <c r="C7" s="22">
        <v>10</v>
      </c>
      <c r="D7" s="22">
        <v>20</v>
      </c>
      <c r="E7" s="23">
        <f t="shared" si="0"/>
        <v>0.5</v>
      </c>
      <c r="F7" s="22">
        <v>10</v>
      </c>
      <c r="G7" s="22">
        <v>20</v>
      </c>
      <c r="H7" s="23">
        <f t="shared" si="1"/>
        <v>0.5</v>
      </c>
      <c r="I7" s="22">
        <v>10</v>
      </c>
      <c r="J7" s="22">
        <v>20</v>
      </c>
      <c r="K7" s="23">
        <f t="shared" si="2"/>
        <v>0.5</v>
      </c>
      <c r="L7" s="22">
        <v>20</v>
      </c>
      <c r="M7" s="22">
        <v>20</v>
      </c>
      <c r="N7" s="23">
        <f t="shared" si="3"/>
        <v>1</v>
      </c>
      <c r="O7" s="22">
        <v>20</v>
      </c>
      <c r="P7" s="22">
        <v>20</v>
      </c>
      <c r="Q7" s="23">
        <f t="shared" si="4"/>
        <v>1</v>
      </c>
      <c r="R7" s="22">
        <v>14</v>
      </c>
      <c r="S7" s="22">
        <v>20</v>
      </c>
      <c r="T7" s="23">
        <f t="shared" si="5"/>
        <v>0.7</v>
      </c>
      <c r="U7" s="22">
        <v>30</v>
      </c>
      <c r="V7" s="22">
        <v>20</v>
      </c>
      <c r="W7" s="23">
        <f t="shared" si="6"/>
        <v>1.5</v>
      </c>
      <c r="X7" s="22">
        <v>10</v>
      </c>
      <c r="Y7" s="22">
        <v>20</v>
      </c>
      <c r="Z7" s="23">
        <f t="shared" si="7"/>
        <v>0.5</v>
      </c>
      <c r="AA7" s="22">
        <v>12</v>
      </c>
      <c r="AB7" s="22">
        <v>20</v>
      </c>
      <c r="AC7" s="23">
        <f t="shared" si="8"/>
        <v>0.6</v>
      </c>
      <c r="AD7" s="22">
        <v>16</v>
      </c>
      <c r="AE7" s="22">
        <v>21</v>
      </c>
      <c r="AF7" s="23">
        <f t="shared" si="9"/>
        <v>0.76190476190476186</v>
      </c>
      <c r="AG7" s="22">
        <v>20</v>
      </c>
      <c r="AH7" s="22">
        <v>21</v>
      </c>
      <c r="AI7" s="23">
        <f t="shared" si="10"/>
        <v>0.95238095238095233</v>
      </c>
      <c r="AJ7" s="22">
        <v>16</v>
      </c>
      <c r="AK7" s="22">
        <v>21</v>
      </c>
      <c r="AL7" s="23">
        <f t="shared" si="11"/>
        <v>0.76190476190476186</v>
      </c>
    </row>
    <row r="8" spans="1:38" ht="39.75" customHeight="1">
      <c r="A8" s="11"/>
      <c r="B8" s="21" t="s">
        <v>22</v>
      </c>
      <c r="C8" s="22">
        <v>70</v>
      </c>
      <c r="D8" s="22">
        <v>18</v>
      </c>
      <c r="E8" s="23">
        <f t="shared" si="0"/>
        <v>3.8888888888888888</v>
      </c>
      <c r="F8" s="22">
        <v>10</v>
      </c>
      <c r="G8" s="22">
        <v>18</v>
      </c>
      <c r="H8" s="23">
        <f t="shared" si="1"/>
        <v>0.55555555555555558</v>
      </c>
      <c r="I8" s="22">
        <v>20</v>
      </c>
      <c r="J8" s="22">
        <v>18</v>
      </c>
      <c r="K8" s="23">
        <f t="shared" si="2"/>
        <v>1.1111111111111112</v>
      </c>
      <c r="L8" s="22">
        <v>2</v>
      </c>
      <c r="M8" s="22">
        <v>18</v>
      </c>
      <c r="N8" s="23">
        <f t="shared" si="3"/>
        <v>0.1111111111111111</v>
      </c>
      <c r="O8" s="22">
        <v>20</v>
      </c>
      <c r="P8" s="22">
        <v>18</v>
      </c>
      <c r="Q8" s="23">
        <f t="shared" si="4"/>
        <v>1.1111111111111112</v>
      </c>
      <c r="R8" s="22">
        <v>6</v>
      </c>
      <c r="S8" s="22">
        <v>18</v>
      </c>
      <c r="T8" s="23">
        <f t="shared" si="5"/>
        <v>0.33333333333333331</v>
      </c>
      <c r="U8" s="22">
        <v>36</v>
      </c>
      <c r="V8" s="22">
        <v>18</v>
      </c>
      <c r="W8" s="23">
        <f t="shared" si="6"/>
        <v>2</v>
      </c>
      <c r="X8" s="22">
        <v>10</v>
      </c>
      <c r="Y8" s="22">
        <v>18</v>
      </c>
      <c r="Z8" s="23">
        <f t="shared" si="7"/>
        <v>0.55555555555555558</v>
      </c>
      <c r="AA8" s="22">
        <v>10</v>
      </c>
      <c r="AB8" s="22">
        <v>18</v>
      </c>
      <c r="AC8" s="23">
        <f t="shared" si="8"/>
        <v>0.55555555555555558</v>
      </c>
      <c r="AD8" s="22">
        <v>10</v>
      </c>
      <c r="AE8" s="22">
        <v>18</v>
      </c>
      <c r="AF8" s="23">
        <f t="shared" si="9"/>
        <v>0.55555555555555558</v>
      </c>
      <c r="AG8" s="22">
        <v>20</v>
      </c>
      <c r="AH8" s="22">
        <v>18</v>
      </c>
      <c r="AI8" s="23">
        <f t="shared" si="10"/>
        <v>1.1111111111111112</v>
      </c>
      <c r="AJ8" s="22">
        <v>20</v>
      </c>
      <c r="AK8" s="22">
        <v>18</v>
      </c>
      <c r="AL8" s="23">
        <f t="shared" si="11"/>
        <v>1.1111111111111112</v>
      </c>
    </row>
    <row r="9" spans="1:38" ht="39.75" customHeight="1">
      <c r="A9" s="11"/>
      <c r="B9" s="21" t="s">
        <v>23</v>
      </c>
      <c r="C9" s="22">
        <v>12</v>
      </c>
      <c r="D9" s="22">
        <v>26</v>
      </c>
      <c r="E9" s="23">
        <f t="shared" si="0"/>
        <v>0.46153846153846156</v>
      </c>
      <c r="F9" s="22">
        <v>11</v>
      </c>
      <c r="G9" s="22">
        <v>26</v>
      </c>
      <c r="H9" s="23">
        <f t="shared" si="1"/>
        <v>0.42307692307692307</v>
      </c>
      <c r="I9" s="22">
        <v>24</v>
      </c>
      <c r="J9" s="22">
        <v>26</v>
      </c>
      <c r="K9" s="23">
        <f t="shared" si="2"/>
        <v>0.92307692307692313</v>
      </c>
      <c r="L9" s="22">
        <v>15</v>
      </c>
      <c r="M9" s="22">
        <v>26</v>
      </c>
      <c r="N9" s="23">
        <f t="shared" si="3"/>
        <v>0.57692307692307687</v>
      </c>
      <c r="O9" s="22">
        <v>15</v>
      </c>
      <c r="P9" s="22">
        <v>26</v>
      </c>
      <c r="Q9" s="23">
        <f t="shared" si="4"/>
        <v>0.57692307692307687</v>
      </c>
      <c r="R9" s="22">
        <v>15</v>
      </c>
      <c r="S9" s="22">
        <v>26</v>
      </c>
      <c r="T9" s="23">
        <f t="shared" si="5"/>
        <v>0.57692307692307687</v>
      </c>
      <c r="U9" s="22">
        <v>15</v>
      </c>
      <c r="V9" s="22">
        <v>26</v>
      </c>
      <c r="W9" s="23">
        <f t="shared" si="6"/>
        <v>0.57692307692307687</v>
      </c>
      <c r="X9" s="22">
        <v>20</v>
      </c>
      <c r="Y9" s="22">
        <v>26</v>
      </c>
      <c r="Z9" s="23">
        <f t="shared" si="7"/>
        <v>0.76923076923076927</v>
      </c>
      <c r="AA9" s="22">
        <v>15</v>
      </c>
      <c r="AB9" s="22">
        <v>26</v>
      </c>
      <c r="AC9" s="23">
        <f t="shared" si="8"/>
        <v>0.57692307692307687</v>
      </c>
      <c r="AD9" s="22">
        <v>15</v>
      </c>
      <c r="AE9" s="22">
        <v>28</v>
      </c>
      <c r="AF9" s="23">
        <f t="shared" si="9"/>
        <v>0.5357142857142857</v>
      </c>
      <c r="AG9" s="22">
        <v>15</v>
      </c>
      <c r="AH9" s="22">
        <v>28</v>
      </c>
      <c r="AI9" s="23">
        <f t="shared" si="10"/>
        <v>0.5357142857142857</v>
      </c>
      <c r="AJ9" s="22">
        <v>20</v>
      </c>
      <c r="AK9" s="22">
        <v>28</v>
      </c>
      <c r="AL9" s="23">
        <f t="shared" si="11"/>
        <v>0.7142857142857143</v>
      </c>
    </row>
    <row r="10" spans="1:38" ht="39.75" customHeight="1">
      <c r="A10" s="11"/>
      <c r="B10" s="21" t="s">
        <v>24</v>
      </c>
      <c r="C10" s="22">
        <v>34</v>
      </c>
      <c r="D10" s="22">
        <v>10</v>
      </c>
      <c r="E10" s="23">
        <f t="shared" si="0"/>
        <v>3.4</v>
      </c>
      <c r="F10" s="22">
        <v>34</v>
      </c>
      <c r="G10" s="22">
        <v>10</v>
      </c>
      <c r="H10" s="23">
        <f t="shared" si="1"/>
        <v>3.4</v>
      </c>
      <c r="I10" s="22">
        <v>17</v>
      </c>
      <c r="J10" s="22">
        <v>10</v>
      </c>
      <c r="K10" s="23">
        <f t="shared" si="2"/>
        <v>1.7</v>
      </c>
      <c r="L10" s="22">
        <v>27</v>
      </c>
      <c r="M10" s="22">
        <v>10</v>
      </c>
      <c r="N10" s="23">
        <f t="shared" si="3"/>
        <v>2.7</v>
      </c>
      <c r="O10" s="22">
        <v>15</v>
      </c>
      <c r="P10" s="22">
        <v>10</v>
      </c>
      <c r="Q10" s="23">
        <f t="shared" si="4"/>
        <v>1.5</v>
      </c>
      <c r="R10" s="22">
        <v>20</v>
      </c>
      <c r="S10" s="22">
        <v>10</v>
      </c>
      <c r="T10" s="23">
        <f t="shared" si="5"/>
        <v>2</v>
      </c>
      <c r="U10" s="22">
        <v>10</v>
      </c>
      <c r="V10" s="22">
        <v>10</v>
      </c>
      <c r="W10" s="23">
        <f t="shared" si="6"/>
        <v>1</v>
      </c>
      <c r="X10" s="22">
        <v>10</v>
      </c>
      <c r="Y10" s="22">
        <v>10</v>
      </c>
      <c r="Z10" s="23">
        <f t="shared" si="7"/>
        <v>1</v>
      </c>
      <c r="AA10" s="22">
        <v>2</v>
      </c>
      <c r="AB10" s="22">
        <v>10</v>
      </c>
      <c r="AC10" s="23">
        <f t="shared" si="8"/>
        <v>0.2</v>
      </c>
      <c r="AD10" s="22">
        <v>4</v>
      </c>
      <c r="AE10" s="22">
        <v>11</v>
      </c>
      <c r="AF10" s="23">
        <f t="shared" si="9"/>
        <v>0.36363636363636365</v>
      </c>
      <c r="AG10" s="22">
        <v>10</v>
      </c>
      <c r="AH10" s="22">
        <v>11</v>
      </c>
      <c r="AI10" s="23">
        <f t="shared" si="10"/>
        <v>0.90909090909090906</v>
      </c>
      <c r="AJ10" s="22">
        <v>10</v>
      </c>
      <c r="AK10" s="22">
        <v>11</v>
      </c>
      <c r="AL10" s="23">
        <f t="shared" si="11"/>
        <v>0.90909090909090906</v>
      </c>
    </row>
    <row r="11" spans="1:38" ht="39.75" customHeight="1">
      <c r="A11" s="11"/>
      <c r="B11" s="21" t="s">
        <v>25</v>
      </c>
      <c r="C11" s="22">
        <v>7</v>
      </c>
      <c r="D11" s="22">
        <v>15</v>
      </c>
      <c r="E11" s="23">
        <f t="shared" si="0"/>
        <v>0.46666666666666667</v>
      </c>
      <c r="F11" s="22">
        <v>15</v>
      </c>
      <c r="G11" s="22">
        <v>15</v>
      </c>
      <c r="H11" s="23">
        <f t="shared" si="1"/>
        <v>1</v>
      </c>
      <c r="I11" s="22">
        <v>10</v>
      </c>
      <c r="J11" s="22">
        <v>15</v>
      </c>
      <c r="K11" s="23">
        <f t="shared" si="2"/>
        <v>0.66666666666666663</v>
      </c>
      <c r="L11" s="22">
        <v>5</v>
      </c>
      <c r="M11" s="22">
        <v>15</v>
      </c>
      <c r="N11" s="23">
        <f t="shared" si="3"/>
        <v>0.33333333333333331</v>
      </c>
      <c r="O11" s="22">
        <v>7</v>
      </c>
      <c r="P11" s="22">
        <v>15</v>
      </c>
      <c r="Q11" s="23">
        <f t="shared" si="4"/>
        <v>0.46666666666666667</v>
      </c>
      <c r="R11" s="22">
        <v>10</v>
      </c>
      <c r="S11" s="22">
        <v>15</v>
      </c>
      <c r="T11" s="23">
        <f t="shared" si="5"/>
        <v>0.66666666666666663</v>
      </c>
      <c r="U11" s="22">
        <v>6</v>
      </c>
      <c r="V11" s="22">
        <v>15</v>
      </c>
      <c r="W11" s="23">
        <f t="shared" si="6"/>
        <v>0.4</v>
      </c>
      <c r="X11" s="22">
        <v>10</v>
      </c>
      <c r="Y11" s="22">
        <v>15</v>
      </c>
      <c r="Z11" s="23">
        <f t="shared" si="7"/>
        <v>0.66666666666666663</v>
      </c>
      <c r="AA11" s="22">
        <v>8</v>
      </c>
      <c r="AB11" s="22">
        <v>15</v>
      </c>
      <c r="AC11" s="23">
        <f t="shared" si="8"/>
        <v>0.53333333333333333</v>
      </c>
      <c r="AD11" s="22">
        <v>8</v>
      </c>
      <c r="AE11" s="22">
        <v>16</v>
      </c>
      <c r="AF11" s="23">
        <f t="shared" si="9"/>
        <v>0.5</v>
      </c>
      <c r="AG11" s="22">
        <v>9</v>
      </c>
      <c r="AH11" s="22">
        <v>16</v>
      </c>
      <c r="AI11" s="23">
        <f t="shared" si="10"/>
        <v>0.5625</v>
      </c>
      <c r="AJ11" s="22">
        <v>8</v>
      </c>
      <c r="AK11" s="22">
        <v>16</v>
      </c>
      <c r="AL11" s="23">
        <f t="shared" si="11"/>
        <v>0.5</v>
      </c>
    </row>
    <row r="12" spans="1:38" ht="39.75" customHeight="1">
      <c r="A12" s="11"/>
      <c r="B12" s="21" t="s">
        <v>26</v>
      </c>
      <c r="C12" s="22">
        <v>10</v>
      </c>
      <c r="D12" s="22">
        <v>11</v>
      </c>
      <c r="E12" s="23">
        <f t="shared" si="0"/>
        <v>0.90909090909090906</v>
      </c>
      <c r="F12" s="22">
        <v>10</v>
      </c>
      <c r="G12" s="22">
        <v>11</v>
      </c>
      <c r="H12" s="23">
        <f t="shared" si="1"/>
        <v>0.90909090909090906</v>
      </c>
      <c r="I12" s="22">
        <v>12</v>
      </c>
      <c r="J12" s="22">
        <v>11</v>
      </c>
      <c r="K12" s="23">
        <f t="shared" si="2"/>
        <v>1.0909090909090908</v>
      </c>
      <c r="L12" s="22">
        <v>5</v>
      </c>
      <c r="M12" s="22">
        <v>11</v>
      </c>
      <c r="N12" s="23">
        <f t="shared" si="3"/>
        <v>0.45454545454545453</v>
      </c>
      <c r="O12" s="22">
        <v>5</v>
      </c>
      <c r="P12" s="22">
        <v>11</v>
      </c>
      <c r="Q12" s="23">
        <f t="shared" si="4"/>
        <v>0.45454545454545453</v>
      </c>
      <c r="R12" s="22">
        <v>10</v>
      </c>
      <c r="S12" s="22">
        <v>11</v>
      </c>
      <c r="T12" s="23">
        <f t="shared" si="5"/>
        <v>0.90909090909090906</v>
      </c>
      <c r="U12" s="22">
        <v>5</v>
      </c>
      <c r="V12" s="22">
        <v>11</v>
      </c>
      <c r="W12" s="23">
        <f t="shared" si="6"/>
        <v>0.45454545454545453</v>
      </c>
      <c r="X12" s="22">
        <v>2</v>
      </c>
      <c r="Y12" s="22">
        <v>11</v>
      </c>
      <c r="Z12" s="23">
        <f t="shared" si="7"/>
        <v>0.18181818181818182</v>
      </c>
      <c r="AA12" s="22">
        <v>2</v>
      </c>
      <c r="AB12" s="22">
        <v>11</v>
      </c>
      <c r="AC12" s="23">
        <f t="shared" si="8"/>
        <v>0.18181818181818182</v>
      </c>
      <c r="AD12" s="22">
        <v>2</v>
      </c>
      <c r="AE12" s="22">
        <v>12</v>
      </c>
      <c r="AF12" s="23">
        <f t="shared" si="9"/>
        <v>0.16666666666666666</v>
      </c>
      <c r="AG12" s="22">
        <v>2</v>
      </c>
      <c r="AH12" s="22">
        <v>12</v>
      </c>
      <c r="AI12" s="23">
        <f t="shared" si="10"/>
        <v>0.16666666666666666</v>
      </c>
      <c r="AJ12" s="22">
        <v>2</v>
      </c>
      <c r="AK12" s="22">
        <v>12</v>
      </c>
      <c r="AL12" s="23">
        <f t="shared" si="11"/>
        <v>0.16666666666666666</v>
      </c>
    </row>
    <row r="13" spans="1:38" ht="39.75" customHeight="1">
      <c r="A13" s="24"/>
      <c r="B13" s="25"/>
      <c r="C13" s="26">
        <f t="shared" ref="C13:D13" si="12">SUM(C4:C12)</f>
        <v>187</v>
      </c>
      <c r="D13" s="26">
        <f t="shared" si="12"/>
        <v>179</v>
      </c>
      <c r="E13" s="27">
        <f t="shared" si="0"/>
        <v>1.0446927374301676</v>
      </c>
      <c r="F13" s="26">
        <f t="shared" ref="F13:G13" si="13">SUM(F4:F12)</f>
        <v>146</v>
      </c>
      <c r="G13" s="26">
        <f t="shared" si="13"/>
        <v>179</v>
      </c>
      <c r="H13" s="27">
        <f t="shared" si="1"/>
        <v>0.81564245810055869</v>
      </c>
      <c r="I13" s="26">
        <f t="shared" ref="I13:J13" si="14">SUM(I4:I12)</f>
        <v>129</v>
      </c>
      <c r="J13" s="26">
        <f t="shared" si="14"/>
        <v>179</v>
      </c>
      <c r="K13" s="27">
        <f t="shared" si="2"/>
        <v>0.72067039106145248</v>
      </c>
      <c r="L13" s="26">
        <f t="shared" ref="L13:M13" si="15">SUM(L4:L12)</f>
        <v>98</v>
      </c>
      <c r="M13" s="26">
        <f t="shared" si="15"/>
        <v>179</v>
      </c>
      <c r="N13" s="27">
        <f t="shared" si="3"/>
        <v>0.54748603351955305</v>
      </c>
      <c r="O13" s="26">
        <f t="shared" ref="O13:P13" si="16">SUM(O4:O12)</f>
        <v>111</v>
      </c>
      <c r="P13" s="26">
        <f t="shared" si="16"/>
        <v>179</v>
      </c>
      <c r="Q13" s="27">
        <f t="shared" si="4"/>
        <v>0.62011173184357538</v>
      </c>
      <c r="R13" s="26">
        <f t="shared" ref="R13:S13" si="17">SUM(R4:R12)</f>
        <v>102</v>
      </c>
      <c r="S13" s="26">
        <f t="shared" si="17"/>
        <v>179</v>
      </c>
      <c r="T13" s="27">
        <f t="shared" si="5"/>
        <v>0.56983240223463683</v>
      </c>
      <c r="U13" s="26">
        <f t="shared" ref="U13:V13" si="18">SUM(U4:U12)</f>
        <v>121</v>
      </c>
      <c r="V13" s="26">
        <f t="shared" si="18"/>
        <v>179</v>
      </c>
      <c r="W13" s="27">
        <f t="shared" si="6"/>
        <v>0.67597765363128492</v>
      </c>
      <c r="X13" s="26">
        <f t="shared" ref="X13:Y13" si="19">SUM(X4:X12)</f>
        <v>79</v>
      </c>
      <c r="Y13" s="26">
        <f t="shared" si="19"/>
        <v>179</v>
      </c>
      <c r="Z13" s="27">
        <f t="shared" si="7"/>
        <v>0.44134078212290501</v>
      </c>
      <c r="AA13" s="26">
        <f t="shared" ref="AA13:AB13" si="20">SUM(AA4:AA12)</f>
        <v>75</v>
      </c>
      <c r="AB13" s="26">
        <f t="shared" si="20"/>
        <v>179</v>
      </c>
      <c r="AC13" s="27">
        <f t="shared" si="8"/>
        <v>0.41899441340782123</v>
      </c>
      <c r="AD13" s="26">
        <f t="shared" ref="AD13:AE13" si="21">SUM(AD4:AD12)</f>
        <v>71</v>
      </c>
      <c r="AE13" s="26">
        <f t="shared" si="21"/>
        <v>188</v>
      </c>
      <c r="AF13" s="27">
        <f t="shared" si="9"/>
        <v>0.37765957446808512</v>
      </c>
      <c r="AG13" s="26">
        <f t="shared" ref="AG13:AH13" si="22">SUM(AG4:AG12)</f>
        <v>105</v>
      </c>
      <c r="AH13" s="26">
        <f t="shared" si="22"/>
        <v>188</v>
      </c>
      <c r="AI13" s="27">
        <f t="shared" si="10"/>
        <v>0.55851063829787229</v>
      </c>
      <c r="AJ13" s="26">
        <f t="shared" ref="AJ13:AK13" si="23">SUM(AJ4:AJ12)</f>
        <v>95</v>
      </c>
      <c r="AK13" s="26">
        <f t="shared" si="23"/>
        <v>188</v>
      </c>
      <c r="AL13" s="27">
        <f t="shared" si="11"/>
        <v>0.50531914893617025</v>
      </c>
    </row>
    <row r="14" spans="1:38" ht="39.75" customHeight="1">
      <c r="A14" s="20" t="s">
        <v>27</v>
      </c>
      <c r="B14" s="21" t="s">
        <v>28</v>
      </c>
      <c r="C14" s="22">
        <v>35</v>
      </c>
      <c r="D14" s="22">
        <v>35</v>
      </c>
      <c r="E14" s="23">
        <f t="shared" si="0"/>
        <v>1</v>
      </c>
      <c r="F14" s="22">
        <v>35</v>
      </c>
      <c r="G14" s="22">
        <v>35</v>
      </c>
      <c r="H14" s="23">
        <f t="shared" si="1"/>
        <v>1</v>
      </c>
      <c r="I14" s="22">
        <v>35</v>
      </c>
      <c r="J14" s="22">
        <v>35</v>
      </c>
      <c r="K14" s="23">
        <f t="shared" si="2"/>
        <v>1</v>
      </c>
      <c r="L14" s="22">
        <v>35</v>
      </c>
      <c r="M14" s="22">
        <v>35</v>
      </c>
      <c r="N14" s="23">
        <f t="shared" si="3"/>
        <v>1</v>
      </c>
      <c r="O14" s="22">
        <v>35</v>
      </c>
      <c r="P14" s="22">
        <v>35</v>
      </c>
      <c r="Q14" s="23">
        <f t="shared" si="4"/>
        <v>1</v>
      </c>
      <c r="R14" s="22">
        <v>35</v>
      </c>
      <c r="S14" s="22">
        <v>35</v>
      </c>
      <c r="T14" s="23">
        <f t="shared" si="5"/>
        <v>1</v>
      </c>
      <c r="U14" s="22">
        <v>35</v>
      </c>
      <c r="V14" s="22">
        <v>35</v>
      </c>
      <c r="W14" s="23">
        <f t="shared" si="6"/>
        <v>1</v>
      </c>
      <c r="X14" s="22">
        <v>35</v>
      </c>
      <c r="Y14" s="22">
        <v>35</v>
      </c>
      <c r="Z14" s="23">
        <f t="shared" si="7"/>
        <v>1</v>
      </c>
      <c r="AA14" s="22">
        <v>35</v>
      </c>
      <c r="AB14" s="22">
        <v>35</v>
      </c>
      <c r="AC14" s="23">
        <f t="shared" si="8"/>
        <v>1</v>
      </c>
      <c r="AD14" s="22">
        <v>36</v>
      </c>
      <c r="AE14" s="22">
        <v>35</v>
      </c>
      <c r="AF14" s="23">
        <f t="shared" si="9"/>
        <v>1.0285714285714285</v>
      </c>
      <c r="AG14" s="22">
        <v>35</v>
      </c>
      <c r="AH14" s="22">
        <v>35</v>
      </c>
      <c r="AI14" s="23">
        <f t="shared" si="10"/>
        <v>1</v>
      </c>
      <c r="AJ14" s="22">
        <v>35</v>
      </c>
      <c r="AK14" s="22">
        <v>35</v>
      </c>
      <c r="AL14" s="23">
        <f t="shared" si="11"/>
        <v>1</v>
      </c>
    </row>
    <row r="15" spans="1:38" ht="15.75" customHeight="1">
      <c r="A15" s="11"/>
      <c r="B15" s="21" t="s">
        <v>29</v>
      </c>
      <c r="C15" s="22">
        <v>17</v>
      </c>
      <c r="D15" s="22">
        <v>17</v>
      </c>
      <c r="E15" s="23">
        <f t="shared" si="0"/>
        <v>1</v>
      </c>
      <c r="F15" s="22">
        <v>17</v>
      </c>
      <c r="G15" s="22">
        <v>17</v>
      </c>
      <c r="H15" s="23">
        <f t="shared" si="1"/>
        <v>1</v>
      </c>
      <c r="I15" s="22">
        <v>17</v>
      </c>
      <c r="J15" s="22">
        <v>17</v>
      </c>
      <c r="K15" s="23">
        <f t="shared" si="2"/>
        <v>1</v>
      </c>
      <c r="L15" s="22">
        <v>17</v>
      </c>
      <c r="M15" s="22">
        <v>17</v>
      </c>
      <c r="N15" s="23">
        <f t="shared" si="3"/>
        <v>1</v>
      </c>
      <c r="O15" s="22">
        <v>17</v>
      </c>
      <c r="P15" s="22">
        <v>17</v>
      </c>
      <c r="Q15" s="23">
        <f t="shared" si="4"/>
        <v>1</v>
      </c>
      <c r="R15" s="22">
        <v>17</v>
      </c>
      <c r="S15" s="22">
        <v>17</v>
      </c>
      <c r="T15" s="23">
        <f t="shared" si="5"/>
        <v>1</v>
      </c>
      <c r="U15" s="22">
        <v>17</v>
      </c>
      <c r="V15" s="22">
        <v>17</v>
      </c>
      <c r="W15" s="23">
        <f t="shared" si="6"/>
        <v>1</v>
      </c>
      <c r="X15" s="22">
        <v>17</v>
      </c>
      <c r="Y15" s="22">
        <v>17</v>
      </c>
      <c r="Z15" s="23">
        <f t="shared" si="7"/>
        <v>1</v>
      </c>
      <c r="AA15" s="22">
        <v>17</v>
      </c>
      <c r="AB15" s="22">
        <v>17</v>
      </c>
      <c r="AC15" s="23">
        <f t="shared" si="8"/>
        <v>1</v>
      </c>
      <c r="AD15" s="22">
        <v>17</v>
      </c>
      <c r="AE15" s="22">
        <v>17</v>
      </c>
      <c r="AF15" s="23">
        <f t="shared" si="9"/>
        <v>1</v>
      </c>
      <c r="AG15" s="22">
        <v>17</v>
      </c>
      <c r="AH15" s="22">
        <v>17</v>
      </c>
      <c r="AI15" s="23">
        <f t="shared" si="10"/>
        <v>1</v>
      </c>
      <c r="AJ15" s="22">
        <v>17</v>
      </c>
      <c r="AK15" s="22">
        <v>17</v>
      </c>
      <c r="AL15" s="23">
        <f t="shared" si="11"/>
        <v>1</v>
      </c>
    </row>
    <row r="16" spans="1:38" ht="39.75" customHeight="1">
      <c r="A16" s="11"/>
      <c r="B16" s="21" t="s">
        <v>30</v>
      </c>
      <c r="C16" s="22">
        <v>50</v>
      </c>
      <c r="D16" s="22">
        <v>52</v>
      </c>
      <c r="E16" s="23">
        <f t="shared" si="0"/>
        <v>0.96153846153846156</v>
      </c>
      <c r="F16" s="22">
        <v>52</v>
      </c>
      <c r="G16" s="22">
        <v>52</v>
      </c>
      <c r="H16" s="23">
        <f t="shared" si="1"/>
        <v>1</v>
      </c>
      <c r="I16" s="22">
        <v>52</v>
      </c>
      <c r="J16" s="22">
        <v>52</v>
      </c>
      <c r="K16" s="23">
        <f t="shared" si="2"/>
        <v>1</v>
      </c>
      <c r="L16" s="22">
        <v>52</v>
      </c>
      <c r="M16" s="22">
        <v>52</v>
      </c>
      <c r="N16" s="23">
        <f t="shared" si="3"/>
        <v>1</v>
      </c>
      <c r="O16" s="22">
        <v>50</v>
      </c>
      <c r="P16" s="22">
        <v>52</v>
      </c>
      <c r="Q16" s="23">
        <f t="shared" si="4"/>
        <v>0.96153846153846156</v>
      </c>
      <c r="R16" s="22">
        <v>47</v>
      </c>
      <c r="S16" s="22">
        <v>52</v>
      </c>
      <c r="T16" s="23">
        <f t="shared" si="5"/>
        <v>0.90384615384615385</v>
      </c>
      <c r="U16" s="22">
        <v>52</v>
      </c>
      <c r="V16" s="22">
        <v>52</v>
      </c>
      <c r="W16" s="23">
        <f t="shared" si="6"/>
        <v>1</v>
      </c>
      <c r="X16" s="22">
        <v>52</v>
      </c>
      <c r="Y16" s="22">
        <v>52</v>
      </c>
      <c r="Z16" s="23">
        <f t="shared" si="7"/>
        <v>1</v>
      </c>
      <c r="AA16" s="22">
        <v>52</v>
      </c>
      <c r="AB16" s="22">
        <v>52</v>
      </c>
      <c r="AC16" s="23">
        <f t="shared" si="8"/>
        <v>1</v>
      </c>
      <c r="AD16" s="22">
        <v>57</v>
      </c>
      <c r="AE16" s="22">
        <v>52</v>
      </c>
      <c r="AF16" s="23">
        <f t="shared" si="9"/>
        <v>1.0961538461538463</v>
      </c>
      <c r="AG16" s="22">
        <v>44</v>
      </c>
      <c r="AH16" s="22">
        <v>52</v>
      </c>
      <c r="AI16" s="23">
        <f t="shared" si="10"/>
        <v>0.84615384615384615</v>
      </c>
      <c r="AJ16" s="22">
        <v>6</v>
      </c>
      <c r="AK16" s="22">
        <v>52</v>
      </c>
      <c r="AL16" s="23">
        <f t="shared" si="11"/>
        <v>0.11538461538461539</v>
      </c>
    </row>
    <row r="17" spans="1:38" ht="39.75" customHeight="1">
      <c r="A17" s="11"/>
      <c r="B17" s="21" t="s">
        <v>31</v>
      </c>
      <c r="C17" s="22">
        <v>20</v>
      </c>
      <c r="D17" s="22">
        <v>35</v>
      </c>
      <c r="E17" s="23">
        <f t="shared" si="0"/>
        <v>0.5714285714285714</v>
      </c>
      <c r="F17" s="22">
        <v>26</v>
      </c>
      <c r="G17" s="22">
        <v>35</v>
      </c>
      <c r="H17" s="23">
        <f t="shared" si="1"/>
        <v>0.74285714285714288</v>
      </c>
      <c r="I17" s="22">
        <v>32</v>
      </c>
      <c r="J17" s="22">
        <v>35</v>
      </c>
      <c r="K17" s="23">
        <f t="shared" si="2"/>
        <v>0.91428571428571426</v>
      </c>
      <c r="L17" s="22">
        <v>35</v>
      </c>
      <c r="M17" s="22">
        <v>35</v>
      </c>
      <c r="N17" s="23">
        <f t="shared" si="3"/>
        <v>1</v>
      </c>
      <c r="O17" s="22">
        <v>20</v>
      </c>
      <c r="P17" s="22">
        <v>35</v>
      </c>
      <c r="Q17" s="23">
        <f t="shared" si="4"/>
        <v>0.5714285714285714</v>
      </c>
      <c r="R17" s="22">
        <v>35</v>
      </c>
      <c r="S17" s="22">
        <v>35</v>
      </c>
      <c r="T17" s="23">
        <f t="shared" si="5"/>
        <v>1</v>
      </c>
      <c r="U17" s="22">
        <v>35</v>
      </c>
      <c r="V17" s="22">
        <v>35</v>
      </c>
      <c r="W17" s="23">
        <f t="shared" si="6"/>
        <v>1</v>
      </c>
      <c r="X17" s="22">
        <v>35</v>
      </c>
      <c r="Y17" s="22">
        <v>35</v>
      </c>
      <c r="Z17" s="23">
        <f t="shared" si="7"/>
        <v>1</v>
      </c>
      <c r="AA17" s="22">
        <v>35</v>
      </c>
      <c r="AB17" s="22">
        <v>35</v>
      </c>
      <c r="AC17" s="23">
        <f t="shared" si="8"/>
        <v>1</v>
      </c>
      <c r="AD17" s="22">
        <v>40</v>
      </c>
      <c r="AE17" s="22">
        <v>35</v>
      </c>
      <c r="AF17" s="23">
        <f t="shared" si="9"/>
        <v>1.1428571428571428</v>
      </c>
      <c r="AG17" s="22">
        <v>35</v>
      </c>
      <c r="AH17" s="22">
        <v>35</v>
      </c>
      <c r="AI17" s="23">
        <f t="shared" si="10"/>
        <v>1</v>
      </c>
      <c r="AJ17" s="22">
        <v>40</v>
      </c>
      <c r="AK17" s="22">
        <v>35</v>
      </c>
      <c r="AL17" s="23">
        <f t="shared" si="11"/>
        <v>1.1428571428571428</v>
      </c>
    </row>
    <row r="18" spans="1:38" ht="39.75" customHeight="1">
      <c r="A18" s="11"/>
      <c r="B18" s="21" t="s">
        <v>32</v>
      </c>
      <c r="C18" s="22">
        <v>1</v>
      </c>
      <c r="D18" s="22">
        <v>12</v>
      </c>
      <c r="E18" s="23">
        <f t="shared" si="0"/>
        <v>8.3333333333333329E-2</v>
      </c>
      <c r="F18" s="22">
        <v>3</v>
      </c>
      <c r="G18" s="22">
        <v>12</v>
      </c>
      <c r="H18" s="23">
        <f t="shared" si="1"/>
        <v>0.25</v>
      </c>
      <c r="I18" s="22">
        <v>5</v>
      </c>
      <c r="J18" s="22">
        <v>12</v>
      </c>
      <c r="K18" s="23">
        <f t="shared" si="2"/>
        <v>0.41666666666666669</v>
      </c>
      <c r="L18" s="22">
        <v>12</v>
      </c>
      <c r="M18" s="22">
        <v>12</v>
      </c>
      <c r="N18" s="23">
        <f t="shared" si="3"/>
        <v>1</v>
      </c>
      <c r="O18" s="22">
        <v>12</v>
      </c>
      <c r="P18" s="22">
        <v>12</v>
      </c>
      <c r="Q18" s="23">
        <f t="shared" si="4"/>
        <v>1</v>
      </c>
      <c r="R18" s="22">
        <v>12</v>
      </c>
      <c r="S18" s="22">
        <v>12</v>
      </c>
      <c r="T18" s="23">
        <f t="shared" si="5"/>
        <v>1</v>
      </c>
      <c r="U18" s="22">
        <v>12</v>
      </c>
      <c r="V18" s="22">
        <v>12</v>
      </c>
      <c r="W18" s="23">
        <f t="shared" si="6"/>
        <v>1</v>
      </c>
      <c r="X18" s="22">
        <v>10</v>
      </c>
      <c r="Y18" s="22">
        <v>12</v>
      </c>
      <c r="Z18" s="23">
        <f t="shared" si="7"/>
        <v>0.83333333333333337</v>
      </c>
      <c r="AA18" s="22">
        <v>12</v>
      </c>
      <c r="AB18" s="22">
        <v>12</v>
      </c>
      <c r="AC18" s="23">
        <f t="shared" si="8"/>
        <v>1</v>
      </c>
      <c r="AD18" s="22">
        <v>12</v>
      </c>
      <c r="AE18" s="22">
        <v>12</v>
      </c>
      <c r="AF18" s="23">
        <f t="shared" si="9"/>
        <v>1</v>
      </c>
      <c r="AG18" s="22">
        <v>12</v>
      </c>
      <c r="AH18" s="22">
        <v>12</v>
      </c>
      <c r="AI18" s="23">
        <f t="shared" si="10"/>
        <v>1</v>
      </c>
      <c r="AJ18" s="22">
        <v>12</v>
      </c>
      <c r="AK18" s="22">
        <v>12</v>
      </c>
      <c r="AL18" s="23">
        <f t="shared" si="11"/>
        <v>1</v>
      </c>
    </row>
    <row r="19" spans="1:38" ht="15.75" customHeight="1">
      <c r="A19" s="11"/>
      <c r="B19" s="21" t="s">
        <v>33</v>
      </c>
      <c r="C19" s="22">
        <v>52</v>
      </c>
      <c r="D19" s="22">
        <v>52</v>
      </c>
      <c r="E19" s="23">
        <f t="shared" si="0"/>
        <v>1</v>
      </c>
      <c r="F19" s="22">
        <v>30</v>
      </c>
      <c r="G19" s="22">
        <v>52</v>
      </c>
      <c r="H19" s="23">
        <f t="shared" si="1"/>
        <v>0.57692307692307687</v>
      </c>
      <c r="I19" s="22">
        <v>52</v>
      </c>
      <c r="J19" s="22">
        <v>52</v>
      </c>
      <c r="K19" s="23">
        <f t="shared" si="2"/>
        <v>1</v>
      </c>
      <c r="L19" s="22">
        <v>52</v>
      </c>
      <c r="M19" s="22">
        <v>52</v>
      </c>
      <c r="N19" s="23">
        <f t="shared" si="3"/>
        <v>1</v>
      </c>
      <c r="O19" s="22">
        <v>52</v>
      </c>
      <c r="P19" s="22">
        <v>52</v>
      </c>
      <c r="Q19" s="23">
        <f t="shared" si="4"/>
        <v>1</v>
      </c>
      <c r="R19" s="22">
        <v>52</v>
      </c>
      <c r="S19" s="22">
        <v>52</v>
      </c>
      <c r="T19" s="23">
        <f t="shared" si="5"/>
        <v>1</v>
      </c>
      <c r="U19" s="22">
        <v>52</v>
      </c>
      <c r="V19" s="22">
        <v>52</v>
      </c>
      <c r="W19" s="23">
        <f t="shared" si="6"/>
        <v>1</v>
      </c>
      <c r="X19" s="22">
        <v>52</v>
      </c>
      <c r="Y19" s="22">
        <v>52</v>
      </c>
      <c r="Z19" s="23">
        <f t="shared" si="7"/>
        <v>1</v>
      </c>
      <c r="AA19" s="22">
        <v>52</v>
      </c>
      <c r="AB19" s="22">
        <v>52</v>
      </c>
      <c r="AC19" s="23">
        <f t="shared" si="8"/>
        <v>1</v>
      </c>
      <c r="AD19" s="22">
        <v>52</v>
      </c>
      <c r="AE19" s="22">
        <v>52</v>
      </c>
      <c r="AF19" s="23">
        <f t="shared" si="9"/>
        <v>1</v>
      </c>
      <c r="AG19" s="22">
        <v>52</v>
      </c>
      <c r="AH19" s="22">
        <v>52</v>
      </c>
      <c r="AI19" s="23">
        <f t="shared" si="10"/>
        <v>1</v>
      </c>
      <c r="AJ19" s="22">
        <v>52</v>
      </c>
      <c r="AK19" s="22">
        <v>52</v>
      </c>
      <c r="AL19" s="23">
        <f t="shared" si="11"/>
        <v>1</v>
      </c>
    </row>
    <row r="20" spans="1:38" ht="39.75" customHeight="1">
      <c r="A20" s="11"/>
      <c r="B20" s="21" t="s">
        <v>34</v>
      </c>
      <c r="C20" s="22">
        <v>10</v>
      </c>
      <c r="D20" s="22">
        <v>35</v>
      </c>
      <c r="E20" s="23">
        <f t="shared" si="0"/>
        <v>0.2857142857142857</v>
      </c>
      <c r="F20" s="22">
        <v>13</v>
      </c>
      <c r="G20" s="22">
        <v>35</v>
      </c>
      <c r="H20" s="23">
        <f t="shared" si="1"/>
        <v>0.37142857142857144</v>
      </c>
      <c r="I20" s="22">
        <v>15</v>
      </c>
      <c r="J20" s="22">
        <v>35</v>
      </c>
      <c r="K20" s="23">
        <f t="shared" si="2"/>
        <v>0.42857142857142855</v>
      </c>
      <c r="L20" s="22">
        <v>12</v>
      </c>
      <c r="M20" s="22">
        <v>35</v>
      </c>
      <c r="N20" s="23">
        <f t="shared" si="3"/>
        <v>0.34285714285714286</v>
      </c>
      <c r="O20" s="22">
        <v>50</v>
      </c>
      <c r="P20" s="22">
        <v>35</v>
      </c>
      <c r="Q20" s="23">
        <f t="shared" si="4"/>
        <v>1.4285714285714286</v>
      </c>
      <c r="R20" s="22">
        <v>35</v>
      </c>
      <c r="S20" s="22">
        <v>35</v>
      </c>
      <c r="T20" s="23">
        <f t="shared" si="5"/>
        <v>1</v>
      </c>
      <c r="U20" s="22">
        <v>35</v>
      </c>
      <c r="V20" s="22">
        <v>35</v>
      </c>
      <c r="W20" s="23">
        <f t="shared" si="6"/>
        <v>1</v>
      </c>
      <c r="X20" s="22">
        <v>35</v>
      </c>
      <c r="Y20" s="22">
        <v>35</v>
      </c>
      <c r="Z20" s="23">
        <f t="shared" si="7"/>
        <v>1</v>
      </c>
      <c r="AA20" s="22">
        <v>35</v>
      </c>
      <c r="AB20" s="22">
        <v>35</v>
      </c>
      <c r="AC20" s="23">
        <f t="shared" si="8"/>
        <v>1</v>
      </c>
      <c r="AD20" s="22">
        <v>50</v>
      </c>
      <c r="AE20" s="22">
        <v>35</v>
      </c>
      <c r="AF20" s="23">
        <f t="shared" si="9"/>
        <v>1.4285714285714286</v>
      </c>
      <c r="AG20" s="22">
        <v>35</v>
      </c>
      <c r="AH20" s="22">
        <v>35</v>
      </c>
      <c r="AI20" s="23">
        <f t="shared" si="10"/>
        <v>1</v>
      </c>
      <c r="AJ20" s="22">
        <v>35</v>
      </c>
      <c r="AK20" s="22">
        <v>35</v>
      </c>
      <c r="AL20" s="23">
        <f t="shared" si="11"/>
        <v>1</v>
      </c>
    </row>
    <row r="21" spans="1:38" ht="39.75" customHeight="1">
      <c r="A21" s="11"/>
      <c r="B21" s="21" t="s">
        <v>35</v>
      </c>
      <c r="C21" s="22">
        <v>20</v>
      </c>
      <c r="D21" s="22">
        <v>20</v>
      </c>
      <c r="E21" s="23">
        <f t="shared" si="0"/>
        <v>1</v>
      </c>
      <c r="F21" s="22">
        <v>20</v>
      </c>
      <c r="G21" s="22">
        <v>20</v>
      </c>
      <c r="H21" s="23">
        <f t="shared" si="1"/>
        <v>1</v>
      </c>
      <c r="I21" s="22">
        <v>20</v>
      </c>
      <c r="J21" s="22">
        <v>20</v>
      </c>
      <c r="K21" s="23">
        <f t="shared" si="2"/>
        <v>1</v>
      </c>
      <c r="L21" s="22">
        <v>20</v>
      </c>
      <c r="M21" s="22">
        <v>20</v>
      </c>
      <c r="N21" s="23">
        <f t="shared" si="3"/>
        <v>1</v>
      </c>
      <c r="O21" s="22">
        <v>20</v>
      </c>
      <c r="P21" s="22">
        <v>20</v>
      </c>
      <c r="Q21" s="23">
        <f t="shared" si="4"/>
        <v>1</v>
      </c>
      <c r="R21" s="22">
        <v>20</v>
      </c>
      <c r="S21" s="22">
        <v>20</v>
      </c>
      <c r="T21" s="23">
        <f t="shared" si="5"/>
        <v>1</v>
      </c>
      <c r="U21" s="22">
        <v>20</v>
      </c>
      <c r="V21" s="22">
        <v>20</v>
      </c>
      <c r="W21" s="23">
        <f t="shared" si="6"/>
        <v>1</v>
      </c>
      <c r="X21" s="22">
        <v>20</v>
      </c>
      <c r="Y21" s="22">
        <v>20</v>
      </c>
      <c r="Z21" s="23">
        <f t="shared" si="7"/>
        <v>1</v>
      </c>
      <c r="AA21" s="22">
        <v>20</v>
      </c>
      <c r="AB21" s="22">
        <v>20</v>
      </c>
      <c r="AC21" s="23">
        <f t="shared" si="8"/>
        <v>1</v>
      </c>
      <c r="AD21" s="22">
        <v>30</v>
      </c>
      <c r="AE21" s="22">
        <v>20</v>
      </c>
      <c r="AF21" s="23">
        <f t="shared" si="9"/>
        <v>1.5</v>
      </c>
      <c r="AG21" s="22">
        <v>20</v>
      </c>
      <c r="AH21" s="22">
        <v>20</v>
      </c>
      <c r="AI21" s="23">
        <f t="shared" si="10"/>
        <v>1</v>
      </c>
      <c r="AJ21" s="22">
        <v>20</v>
      </c>
      <c r="AK21" s="22">
        <v>20</v>
      </c>
      <c r="AL21" s="23">
        <f t="shared" si="11"/>
        <v>1</v>
      </c>
    </row>
    <row r="22" spans="1:38" ht="39.75" customHeight="1">
      <c r="A22" s="11"/>
      <c r="B22" s="21" t="s">
        <v>36</v>
      </c>
      <c r="C22" s="22">
        <v>2</v>
      </c>
      <c r="D22" s="22">
        <v>20</v>
      </c>
      <c r="E22" s="23">
        <f t="shared" si="0"/>
        <v>0.1</v>
      </c>
      <c r="F22" s="22">
        <v>2</v>
      </c>
      <c r="G22" s="22">
        <v>20</v>
      </c>
      <c r="H22" s="23">
        <f t="shared" si="1"/>
        <v>0.1</v>
      </c>
      <c r="I22" s="22">
        <v>8</v>
      </c>
      <c r="J22" s="22">
        <v>20</v>
      </c>
      <c r="K22" s="23">
        <f t="shared" si="2"/>
        <v>0.4</v>
      </c>
      <c r="L22" s="22">
        <v>25</v>
      </c>
      <c r="M22" s="22">
        <v>20</v>
      </c>
      <c r="N22" s="23">
        <f t="shared" si="3"/>
        <v>1.25</v>
      </c>
      <c r="O22" s="22">
        <v>20</v>
      </c>
      <c r="P22" s="22">
        <v>20</v>
      </c>
      <c r="Q22" s="23">
        <f t="shared" si="4"/>
        <v>1</v>
      </c>
      <c r="R22" s="22">
        <v>9</v>
      </c>
      <c r="S22" s="22">
        <v>20</v>
      </c>
      <c r="T22" s="23">
        <f t="shared" si="5"/>
        <v>0.45</v>
      </c>
      <c r="U22" s="22">
        <v>20</v>
      </c>
      <c r="V22" s="22">
        <v>20</v>
      </c>
      <c r="W22" s="23">
        <f t="shared" si="6"/>
        <v>1</v>
      </c>
      <c r="X22" s="22">
        <v>20</v>
      </c>
      <c r="Y22" s="22">
        <v>20</v>
      </c>
      <c r="Z22" s="23">
        <f t="shared" si="7"/>
        <v>1</v>
      </c>
      <c r="AA22" s="22">
        <v>20</v>
      </c>
      <c r="AB22" s="22">
        <v>20</v>
      </c>
      <c r="AC22" s="23">
        <f t="shared" si="8"/>
        <v>1</v>
      </c>
      <c r="AD22" s="22">
        <v>20</v>
      </c>
      <c r="AE22" s="22">
        <v>20</v>
      </c>
      <c r="AF22" s="23">
        <f t="shared" si="9"/>
        <v>1</v>
      </c>
      <c r="AG22" s="22">
        <v>20</v>
      </c>
      <c r="AH22" s="22">
        <v>20</v>
      </c>
      <c r="AI22" s="23">
        <f t="shared" si="10"/>
        <v>1</v>
      </c>
      <c r="AJ22" s="22">
        <v>11</v>
      </c>
      <c r="AK22" s="22">
        <v>20</v>
      </c>
      <c r="AL22" s="23">
        <f t="shared" si="11"/>
        <v>0.55000000000000004</v>
      </c>
    </row>
    <row r="23" spans="1:38" ht="39.75" customHeight="1">
      <c r="A23" s="11"/>
      <c r="B23" s="21" t="s">
        <v>37</v>
      </c>
      <c r="C23" s="22">
        <v>17</v>
      </c>
      <c r="D23" s="22">
        <v>17</v>
      </c>
      <c r="E23" s="23">
        <f t="shared" si="0"/>
        <v>1</v>
      </c>
      <c r="F23" s="22">
        <v>17</v>
      </c>
      <c r="G23" s="22">
        <v>17</v>
      </c>
      <c r="H23" s="23">
        <f t="shared" si="1"/>
        <v>1</v>
      </c>
      <c r="I23" s="22">
        <v>17</v>
      </c>
      <c r="J23" s="22">
        <v>17</v>
      </c>
      <c r="K23" s="23">
        <f t="shared" si="2"/>
        <v>1</v>
      </c>
      <c r="L23" s="22">
        <v>17</v>
      </c>
      <c r="M23" s="22">
        <v>17</v>
      </c>
      <c r="N23" s="23">
        <f t="shared" si="3"/>
        <v>1</v>
      </c>
      <c r="O23" s="22">
        <v>17</v>
      </c>
      <c r="P23" s="22">
        <v>17</v>
      </c>
      <c r="Q23" s="23">
        <f t="shared" si="4"/>
        <v>1</v>
      </c>
      <c r="R23" s="22">
        <v>17</v>
      </c>
      <c r="S23" s="22">
        <v>17</v>
      </c>
      <c r="T23" s="23">
        <f t="shared" si="5"/>
        <v>1</v>
      </c>
      <c r="U23" s="22">
        <v>17</v>
      </c>
      <c r="V23" s="22">
        <v>17</v>
      </c>
      <c r="W23" s="23">
        <f t="shared" si="6"/>
        <v>1</v>
      </c>
      <c r="X23" s="22">
        <v>17</v>
      </c>
      <c r="Y23" s="22">
        <v>17</v>
      </c>
      <c r="Z23" s="23">
        <f t="shared" si="7"/>
        <v>1</v>
      </c>
      <c r="AA23" s="22">
        <v>17</v>
      </c>
      <c r="AB23" s="22">
        <v>17</v>
      </c>
      <c r="AC23" s="23">
        <f t="shared" si="8"/>
        <v>1</v>
      </c>
      <c r="AD23" s="22">
        <v>13</v>
      </c>
      <c r="AE23" s="22">
        <v>17</v>
      </c>
      <c r="AF23" s="23">
        <f t="shared" si="9"/>
        <v>0.76470588235294112</v>
      </c>
      <c r="AG23" s="22">
        <v>13</v>
      </c>
      <c r="AH23" s="22">
        <v>17</v>
      </c>
      <c r="AI23" s="23">
        <f t="shared" si="10"/>
        <v>0.76470588235294112</v>
      </c>
      <c r="AJ23" s="22">
        <v>13</v>
      </c>
      <c r="AK23" s="22">
        <v>17</v>
      </c>
      <c r="AL23" s="23">
        <f t="shared" si="11"/>
        <v>0.76470588235294112</v>
      </c>
    </row>
    <row r="24" spans="1:38" ht="39.75" customHeight="1">
      <c r="A24" s="24"/>
      <c r="B24" s="25"/>
      <c r="C24" s="26">
        <f t="shared" ref="C24:D24" si="24">SUM(C14:C23)</f>
        <v>224</v>
      </c>
      <c r="D24" s="26">
        <f t="shared" si="24"/>
        <v>295</v>
      </c>
      <c r="E24" s="27">
        <f t="shared" si="0"/>
        <v>0.7593220338983051</v>
      </c>
      <c r="F24" s="26">
        <f t="shared" ref="F24:G24" si="25">SUM(F14:F23)</f>
        <v>215</v>
      </c>
      <c r="G24" s="26">
        <f t="shared" si="25"/>
        <v>295</v>
      </c>
      <c r="H24" s="27">
        <f t="shared" si="1"/>
        <v>0.72881355932203384</v>
      </c>
      <c r="I24" s="26">
        <f t="shared" ref="I24:J24" si="26">SUM(I14:I23)</f>
        <v>253</v>
      </c>
      <c r="J24" s="26">
        <f t="shared" si="26"/>
        <v>295</v>
      </c>
      <c r="K24" s="27">
        <f t="shared" si="2"/>
        <v>0.85762711864406782</v>
      </c>
      <c r="L24" s="26">
        <f t="shared" ref="L24:M24" si="27">SUM(L14:L23)</f>
        <v>277</v>
      </c>
      <c r="M24" s="26">
        <f t="shared" si="27"/>
        <v>295</v>
      </c>
      <c r="N24" s="27">
        <f t="shared" si="3"/>
        <v>0.93898305084745759</v>
      </c>
      <c r="O24" s="26">
        <f t="shared" ref="O24:P24" si="28">SUM(O14:O23)</f>
        <v>293</v>
      </c>
      <c r="P24" s="26">
        <f t="shared" si="28"/>
        <v>295</v>
      </c>
      <c r="Q24" s="27">
        <f t="shared" si="4"/>
        <v>0.99322033898305084</v>
      </c>
      <c r="R24" s="26">
        <f t="shared" ref="R24:S24" si="29">SUM(R14:R23)</f>
        <v>279</v>
      </c>
      <c r="S24" s="26">
        <f t="shared" si="29"/>
        <v>295</v>
      </c>
      <c r="T24" s="27">
        <f t="shared" si="5"/>
        <v>0.94576271186440675</v>
      </c>
      <c r="U24" s="26">
        <f t="shared" ref="U24:V24" si="30">SUM(U14:U23)</f>
        <v>295</v>
      </c>
      <c r="V24" s="26">
        <f t="shared" si="30"/>
        <v>295</v>
      </c>
      <c r="W24" s="27">
        <f t="shared" si="6"/>
        <v>1</v>
      </c>
      <c r="X24" s="26">
        <f t="shared" ref="X24:Y24" si="31">SUM(X14:X23)</f>
        <v>293</v>
      </c>
      <c r="Y24" s="26">
        <f t="shared" si="31"/>
        <v>295</v>
      </c>
      <c r="Z24" s="27">
        <f t="shared" si="7"/>
        <v>0.99322033898305084</v>
      </c>
      <c r="AA24" s="26">
        <f t="shared" ref="AA24:AB24" si="32">SUM(AA14:AA23)</f>
        <v>295</v>
      </c>
      <c r="AB24" s="26">
        <f t="shared" si="32"/>
        <v>295</v>
      </c>
      <c r="AC24" s="27">
        <f t="shared" si="8"/>
        <v>1</v>
      </c>
      <c r="AD24" s="26">
        <f t="shared" ref="AD24:AE24" si="33">SUM(AD14:AD23)</f>
        <v>327</v>
      </c>
      <c r="AE24" s="26">
        <f t="shared" si="33"/>
        <v>295</v>
      </c>
      <c r="AF24" s="27">
        <f t="shared" si="9"/>
        <v>1.1084745762711865</v>
      </c>
      <c r="AG24" s="26">
        <f t="shared" ref="AG24:AH24" si="34">SUM(AG14:AG23)</f>
        <v>283</v>
      </c>
      <c r="AH24" s="26">
        <f t="shared" si="34"/>
        <v>295</v>
      </c>
      <c r="AI24" s="27">
        <f t="shared" si="10"/>
        <v>0.95932203389830506</v>
      </c>
      <c r="AJ24" s="26">
        <f t="shared" ref="AJ24:AK24" si="35">SUM(AJ14:AJ23)</f>
        <v>241</v>
      </c>
      <c r="AK24" s="26">
        <f t="shared" si="35"/>
        <v>295</v>
      </c>
      <c r="AL24" s="27">
        <f t="shared" si="11"/>
        <v>0.81694915254237288</v>
      </c>
    </row>
    <row r="25" spans="1:38" ht="39.75" customHeight="1">
      <c r="A25" s="20" t="s">
        <v>38</v>
      </c>
      <c r="B25" s="28" t="s">
        <v>39</v>
      </c>
      <c r="C25" s="29">
        <v>19</v>
      </c>
      <c r="D25" s="30">
        <v>21</v>
      </c>
      <c r="E25" s="23">
        <f t="shared" si="0"/>
        <v>0.90476190476190477</v>
      </c>
      <c r="F25" s="31">
        <v>20</v>
      </c>
      <c r="G25" s="30">
        <v>21</v>
      </c>
      <c r="H25" s="23">
        <f t="shared" si="1"/>
        <v>0.95238095238095233</v>
      </c>
      <c r="I25" s="22">
        <v>19</v>
      </c>
      <c r="J25" s="30">
        <v>21</v>
      </c>
      <c r="K25" s="23">
        <f t="shared" si="2"/>
        <v>0.90476190476190477</v>
      </c>
      <c r="L25" s="22">
        <v>20</v>
      </c>
      <c r="M25" s="30">
        <v>21</v>
      </c>
      <c r="N25" s="23">
        <f t="shared" si="3"/>
        <v>0.95238095238095233</v>
      </c>
      <c r="O25" s="22">
        <v>21</v>
      </c>
      <c r="P25" s="30">
        <v>21</v>
      </c>
      <c r="Q25" s="23">
        <f t="shared" si="4"/>
        <v>1</v>
      </c>
      <c r="R25" s="22">
        <v>20</v>
      </c>
      <c r="S25" s="30">
        <v>21</v>
      </c>
      <c r="T25" s="23">
        <f t="shared" si="5"/>
        <v>0.95238095238095233</v>
      </c>
      <c r="U25" s="22">
        <v>21</v>
      </c>
      <c r="V25" s="30">
        <v>21</v>
      </c>
      <c r="W25" s="23">
        <f t="shared" si="6"/>
        <v>1</v>
      </c>
      <c r="X25" s="32">
        <v>21</v>
      </c>
      <c r="Y25" s="30">
        <v>21</v>
      </c>
      <c r="Z25" s="23">
        <f t="shared" si="7"/>
        <v>1</v>
      </c>
      <c r="AA25" s="22">
        <v>21</v>
      </c>
      <c r="AB25" s="30">
        <v>21</v>
      </c>
      <c r="AC25" s="23">
        <f t="shared" si="8"/>
        <v>1</v>
      </c>
      <c r="AD25" s="22">
        <v>21</v>
      </c>
      <c r="AE25" s="30">
        <v>21</v>
      </c>
      <c r="AF25" s="23">
        <f t="shared" si="9"/>
        <v>1</v>
      </c>
      <c r="AG25" s="22">
        <v>21</v>
      </c>
      <c r="AH25" s="30">
        <v>21</v>
      </c>
      <c r="AI25" s="23">
        <f t="shared" si="10"/>
        <v>1</v>
      </c>
      <c r="AJ25" s="22">
        <v>21</v>
      </c>
      <c r="AK25" s="30">
        <v>21</v>
      </c>
      <c r="AL25" s="23">
        <f t="shared" si="11"/>
        <v>1</v>
      </c>
    </row>
    <row r="26" spans="1:38" ht="39.75" customHeight="1">
      <c r="A26" s="11"/>
      <c r="B26" s="28" t="s">
        <v>40</v>
      </c>
      <c r="C26" s="33">
        <v>20</v>
      </c>
      <c r="D26" s="34">
        <v>26</v>
      </c>
      <c r="E26" s="23">
        <f t="shared" si="0"/>
        <v>0.76923076923076927</v>
      </c>
      <c r="F26" s="31">
        <v>25</v>
      </c>
      <c r="G26" s="34">
        <v>26</v>
      </c>
      <c r="H26" s="23">
        <f t="shared" si="1"/>
        <v>0.96153846153846156</v>
      </c>
      <c r="I26" s="22">
        <v>24</v>
      </c>
      <c r="J26" s="34">
        <v>26</v>
      </c>
      <c r="K26" s="23">
        <f t="shared" si="2"/>
        <v>0.92307692307692313</v>
      </c>
      <c r="L26" s="22">
        <v>26</v>
      </c>
      <c r="M26" s="34">
        <v>26</v>
      </c>
      <c r="N26" s="23">
        <f t="shared" si="3"/>
        <v>1</v>
      </c>
      <c r="O26" s="22">
        <v>26</v>
      </c>
      <c r="P26" s="34">
        <v>26</v>
      </c>
      <c r="Q26" s="23">
        <f t="shared" si="4"/>
        <v>1</v>
      </c>
      <c r="R26" s="22">
        <v>26</v>
      </c>
      <c r="S26" s="34">
        <v>26</v>
      </c>
      <c r="T26" s="23">
        <f t="shared" si="5"/>
        <v>1</v>
      </c>
      <c r="U26" s="22">
        <v>25</v>
      </c>
      <c r="V26" s="34">
        <v>26</v>
      </c>
      <c r="W26" s="23">
        <f t="shared" si="6"/>
        <v>0.96153846153846156</v>
      </c>
      <c r="X26" s="35">
        <v>26</v>
      </c>
      <c r="Y26" s="34">
        <v>26</v>
      </c>
      <c r="Z26" s="23">
        <f t="shared" si="7"/>
        <v>1</v>
      </c>
      <c r="AA26" s="22">
        <v>26</v>
      </c>
      <c r="AB26" s="34">
        <v>26</v>
      </c>
      <c r="AC26" s="23">
        <f t="shared" si="8"/>
        <v>1</v>
      </c>
      <c r="AD26" s="22">
        <v>26</v>
      </c>
      <c r="AE26" s="34">
        <v>26</v>
      </c>
      <c r="AF26" s="23">
        <f t="shared" si="9"/>
        <v>1</v>
      </c>
      <c r="AG26" s="22">
        <v>26</v>
      </c>
      <c r="AH26" s="34">
        <v>26</v>
      </c>
      <c r="AI26" s="23">
        <f t="shared" si="10"/>
        <v>1</v>
      </c>
      <c r="AJ26" s="22">
        <v>26</v>
      </c>
      <c r="AK26" s="34">
        <v>26</v>
      </c>
      <c r="AL26" s="23">
        <f t="shared" si="11"/>
        <v>1</v>
      </c>
    </row>
    <row r="27" spans="1:38" ht="39.75" customHeight="1">
      <c r="A27" s="11"/>
      <c r="B27" s="28" t="s">
        <v>41</v>
      </c>
      <c r="C27" s="33">
        <v>27</v>
      </c>
      <c r="D27" s="34">
        <v>33</v>
      </c>
      <c r="E27" s="23">
        <f t="shared" si="0"/>
        <v>0.81818181818181823</v>
      </c>
      <c r="F27" s="31">
        <v>33</v>
      </c>
      <c r="G27" s="34">
        <v>33</v>
      </c>
      <c r="H27" s="23">
        <f t="shared" si="1"/>
        <v>1</v>
      </c>
      <c r="I27" s="22">
        <v>33</v>
      </c>
      <c r="J27" s="34">
        <v>33</v>
      </c>
      <c r="K27" s="23">
        <f t="shared" si="2"/>
        <v>1</v>
      </c>
      <c r="L27" s="22">
        <v>32</v>
      </c>
      <c r="M27" s="34">
        <v>33</v>
      </c>
      <c r="N27" s="23">
        <f t="shared" si="3"/>
        <v>0.96969696969696972</v>
      </c>
      <c r="O27" s="22">
        <v>33</v>
      </c>
      <c r="P27" s="34">
        <v>33</v>
      </c>
      <c r="Q27" s="23">
        <f t="shared" si="4"/>
        <v>1</v>
      </c>
      <c r="R27" s="22">
        <v>33</v>
      </c>
      <c r="S27" s="34">
        <v>33</v>
      </c>
      <c r="T27" s="23">
        <f t="shared" si="5"/>
        <v>1</v>
      </c>
      <c r="U27" s="22">
        <v>30</v>
      </c>
      <c r="V27" s="34">
        <v>33</v>
      </c>
      <c r="W27" s="23">
        <f t="shared" si="6"/>
        <v>0.90909090909090906</v>
      </c>
      <c r="X27" s="35">
        <v>33</v>
      </c>
      <c r="Y27" s="34">
        <v>33</v>
      </c>
      <c r="Z27" s="23">
        <f t="shared" si="7"/>
        <v>1</v>
      </c>
      <c r="AA27" s="22">
        <v>33</v>
      </c>
      <c r="AB27" s="34">
        <v>33</v>
      </c>
      <c r="AC27" s="23">
        <f t="shared" si="8"/>
        <v>1</v>
      </c>
      <c r="AD27" s="22">
        <v>33</v>
      </c>
      <c r="AE27" s="34">
        <v>33</v>
      </c>
      <c r="AF27" s="23">
        <f t="shared" si="9"/>
        <v>1</v>
      </c>
      <c r="AG27" s="22">
        <v>30</v>
      </c>
      <c r="AH27" s="34">
        <v>33</v>
      </c>
      <c r="AI27" s="23">
        <f t="shared" si="10"/>
        <v>0.90909090909090906</v>
      </c>
      <c r="AJ27" s="22">
        <v>30</v>
      </c>
      <c r="AK27" s="34">
        <v>33</v>
      </c>
      <c r="AL27" s="23">
        <f t="shared" si="11"/>
        <v>0.90909090909090906</v>
      </c>
    </row>
    <row r="28" spans="1:38" ht="39.75" customHeight="1">
      <c r="A28" s="11"/>
      <c r="B28" s="28" t="s">
        <v>42</v>
      </c>
      <c r="C28" s="33">
        <v>38</v>
      </c>
      <c r="D28" s="34">
        <v>47</v>
      </c>
      <c r="E28" s="23">
        <f t="shared" si="0"/>
        <v>0.80851063829787229</v>
      </c>
      <c r="F28" s="31">
        <v>46</v>
      </c>
      <c r="G28" s="34">
        <v>47</v>
      </c>
      <c r="H28" s="23">
        <f t="shared" si="1"/>
        <v>0.97872340425531912</v>
      </c>
      <c r="I28" s="22">
        <v>45</v>
      </c>
      <c r="J28" s="34">
        <v>47</v>
      </c>
      <c r="K28" s="23">
        <f t="shared" si="2"/>
        <v>0.95744680851063835</v>
      </c>
      <c r="L28" s="22">
        <v>46</v>
      </c>
      <c r="M28" s="34">
        <v>47</v>
      </c>
      <c r="N28" s="23">
        <f t="shared" si="3"/>
        <v>0.97872340425531912</v>
      </c>
      <c r="O28" s="22">
        <v>46</v>
      </c>
      <c r="P28" s="34">
        <v>47</v>
      </c>
      <c r="Q28" s="23">
        <f t="shared" si="4"/>
        <v>0.97872340425531912</v>
      </c>
      <c r="R28" s="22">
        <v>47</v>
      </c>
      <c r="S28" s="34">
        <v>47</v>
      </c>
      <c r="T28" s="23">
        <f t="shared" si="5"/>
        <v>1</v>
      </c>
      <c r="U28" s="22">
        <v>46</v>
      </c>
      <c r="V28" s="34">
        <v>47</v>
      </c>
      <c r="W28" s="23">
        <f t="shared" si="6"/>
        <v>0.97872340425531912</v>
      </c>
      <c r="X28" s="35">
        <v>47</v>
      </c>
      <c r="Y28" s="34">
        <v>47</v>
      </c>
      <c r="Z28" s="23">
        <f t="shared" si="7"/>
        <v>1</v>
      </c>
      <c r="AA28" s="22">
        <v>47</v>
      </c>
      <c r="AB28" s="34">
        <v>47</v>
      </c>
      <c r="AC28" s="23">
        <f t="shared" si="8"/>
        <v>1</v>
      </c>
      <c r="AD28" s="22">
        <v>47</v>
      </c>
      <c r="AE28" s="34">
        <v>47</v>
      </c>
      <c r="AF28" s="23">
        <f t="shared" si="9"/>
        <v>1</v>
      </c>
      <c r="AG28" s="22">
        <v>36</v>
      </c>
      <c r="AH28" s="34">
        <v>47</v>
      </c>
      <c r="AI28" s="23">
        <f t="shared" si="10"/>
        <v>0.76595744680851063</v>
      </c>
      <c r="AJ28" s="22">
        <v>36</v>
      </c>
      <c r="AK28" s="34">
        <v>47</v>
      </c>
      <c r="AL28" s="23">
        <f t="shared" si="11"/>
        <v>0.76595744680851063</v>
      </c>
    </row>
    <row r="29" spans="1:38" ht="39.75" customHeight="1">
      <c r="A29" s="11"/>
      <c r="B29" s="28" t="s">
        <v>43</v>
      </c>
      <c r="C29" s="33">
        <v>18</v>
      </c>
      <c r="D29" s="34">
        <v>21</v>
      </c>
      <c r="E29" s="23">
        <f t="shared" si="0"/>
        <v>0.8571428571428571</v>
      </c>
      <c r="F29" s="31">
        <v>13</v>
      </c>
      <c r="G29" s="34">
        <v>21</v>
      </c>
      <c r="H29" s="23">
        <f t="shared" si="1"/>
        <v>0.61904761904761907</v>
      </c>
      <c r="I29" s="22">
        <v>14</v>
      </c>
      <c r="J29" s="34">
        <v>21</v>
      </c>
      <c r="K29" s="23">
        <f t="shared" si="2"/>
        <v>0.66666666666666663</v>
      </c>
      <c r="L29" s="22">
        <v>21</v>
      </c>
      <c r="M29" s="34">
        <v>21</v>
      </c>
      <c r="N29" s="23">
        <f t="shared" si="3"/>
        <v>1</v>
      </c>
      <c r="O29" s="22">
        <v>20</v>
      </c>
      <c r="P29" s="34">
        <v>21</v>
      </c>
      <c r="Q29" s="23">
        <f t="shared" si="4"/>
        <v>0.95238095238095233</v>
      </c>
      <c r="R29" s="22">
        <v>21</v>
      </c>
      <c r="S29" s="34">
        <v>21</v>
      </c>
      <c r="T29" s="23">
        <f t="shared" si="5"/>
        <v>1</v>
      </c>
      <c r="U29" s="22">
        <v>21</v>
      </c>
      <c r="V29" s="34">
        <v>21</v>
      </c>
      <c r="W29" s="23">
        <f t="shared" si="6"/>
        <v>1</v>
      </c>
      <c r="X29" s="35">
        <v>21</v>
      </c>
      <c r="Y29" s="34">
        <v>21</v>
      </c>
      <c r="Z29" s="23">
        <f t="shared" si="7"/>
        <v>1</v>
      </c>
      <c r="AA29" s="22">
        <v>21</v>
      </c>
      <c r="AB29" s="34">
        <v>21</v>
      </c>
      <c r="AC29" s="23">
        <f t="shared" si="8"/>
        <v>1</v>
      </c>
      <c r="AD29" s="22">
        <v>21</v>
      </c>
      <c r="AE29" s="34">
        <v>21</v>
      </c>
      <c r="AF29" s="23">
        <f t="shared" si="9"/>
        <v>1</v>
      </c>
      <c r="AG29" s="22">
        <v>21</v>
      </c>
      <c r="AH29" s="34">
        <v>21</v>
      </c>
      <c r="AI29" s="23">
        <f t="shared" si="10"/>
        <v>1</v>
      </c>
      <c r="AJ29" s="22">
        <v>21</v>
      </c>
      <c r="AK29" s="34">
        <v>21</v>
      </c>
      <c r="AL29" s="23">
        <f t="shared" si="11"/>
        <v>1</v>
      </c>
    </row>
    <row r="30" spans="1:38" ht="39.75" customHeight="1">
      <c r="A30" s="11"/>
      <c r="B30" s="28" t="s">
        <v>44</v>
      </c>
      <c r="C30" s="33">
        <v>20</v>
      </c>
      <c r="D30" s="34">
        <v>29</v>
      </c>
      <c r="E30" s="23">
        <f t="shared" si="0"/>
        <v>0.68965517241379315</v>
      </c>
      <c r="F30" s="31">
        <v>29</v>
      </c>
      <c r="G30" s="34">
        <v>29</v>
      </c>
      <c r="H30" s="23">
        <f t="shared" si="1"/>
        <v>1</v>
      </c>
      <c r="I30" s="22">
        <v>27</v>
      </c>
      <c r="J30" s="34">
        <v>29</v>
      </c>
      <c r="K30" s="23">
        <f t="shared" si="2"/>
        <v>0.93103448275862066</v>
      </c>
      <c r="L30" s="22">
        <v>29</v>
      </c>
      <c r="M30" s="34">
        <v>29</v>
      </c>
      <c r="N30" s="23">
        <f t="shared" si="3"/>
        <v>1</v>
      </c>
      <c r="O30" s="22">
        <v>28</v>
      </c>
      <c r="P30" s="34">
        <v>29</v>
      </c>
      <c r="Q30" s="23">
        <f t="shared" si="4"/>
        <v>0.96551724137931039</v>
      </c>
      <c r="R30" s="22">
        <v>29</v>
      </c>
      <c r="S30" s="34">
        <v>29</v>
      </c>
      <c r="T30" s="23">
        <f t="shared" si="5"/>
        <v>1</v>
      </c>
      <c r="U30" s="22">
        <v>29</v>
      </c>
      <c r="V30" s="34">
        <v>29</v>
      </c>
      <c r="W30" s="23">
        <f t="shared" si="6"/>
        <v>1</v>
      </c>
      <c r="X30" s="35">
        <v>29</v>
      </c>
      <c r="Y30" s="34">
        <v>29</v>
      </c>
      <c r="Z30" s="23">
        <f t="shared" si="7"/>
        <v>1</v>
      </c>
      <c r="AA30" s="22">
        <v>29</v>
      </c>
      <c r="AB30" s="34">
        <v>29</v>
      </c>
      <c r="AC30" s="23">
        <f t="shared" si="8"/>
        <v>1</v>
      </c>
      <c r="AD30" s="22">
        <v>29</v>
      </c>
      <c r="AE30" s="34">
        <v>29</v>
      </c>
      <c r="AF30" s="23">
        <f t="shared" si="9"/>
        <v>1</v>
      </c>
      <c r="AG30" s="22">
        <v>29</v>
      </c>
      <c r="AH30" s="34">
        <v>29</v>
      </c>
      <c r="AI30" s="23">
        <f t="shared" si="10"/>
        <v>1</v>
      </c>
      <c r="AJ30" s="22">
        <v>29</v>
      </c>
      <c r="AK30" s="34">
        <v>29</v>
      </c>
      <c r="AL30" s="23">
        <f t="shared" si="11"/>
        <v>1</v>
      </c>
    </row>
    <row r="31" spans="1:38" ht="39.75" customHeight="1">
      <c r="A31" s="11"/>
      <c r="B31" s="28" t="s">
        <v>45</v>
      </c>
      <c r="C31" s="33">
        <v>39</v>
      </c>
      <c r="D31" s="34">
        <v>43</v>
      </c>
      <c r="E31" s="23">
        <f t="shared" si="0"/>
        <v>0.90697674418604646</v>
      </c>
      <c r="F31" s="31">
        <v>43</v>
      </c>
      <c r="G31" s="34">
        <v>43</v>
      </c>
      <c r="H31" s="23">
        <f t="shared" si="1"/>
        <v>1</v>
      </c>
      <c r="I31" s="22">
        <v>43</v>
      </c>
      <c r="J31" s="34">
        <v>43</v>
      </c>
      <c r="K31" s="23">
        <f t="shared" si="2"/>
        <v>1</v>
      </c>
      <c r="L31" s="22">
        <v>43</v>
      </c>
      <c r="M31" s="34">
        <v>43</v>
      </c>
      <c r="N31" s="23">
        <f t="shared" si="3"/>
        <v>1</v>
      </c>
      <c r="O31" s="22">
        <v>42</v>
      </c>
      <c r="P31" s="34">
        <v>43</v>
      </c>
      <c r="Q31" s="23">
        <f t="shared" si="4"/>
        <v>0.97674418604651159</v>
      </c>
      <c r="R31" s="22">
        <v>43</v>
      </c>
      <c r="S31" s="34">
        <v>43</v>
      </c>
      <c r="T31" s="23">
        <f t="shared" si="5"/>
        <v>1</v>
      </c>
      <c r="U31" s="22">
        <v>43</v>
      </c>
      <c r="V31" s="34">
        <v>43</v>
      </c>
      <c r="W31" s="23">
        <f t="shared" si="6"/>
        <v>1</v>
      </c>
      <c r="X31" s="35">
        <v>43</v>
      </c>
      <c r="Y31" s="34">
        <v>43</v>
      </c>
      <c r="Z31" s="23">
        <f t="shared" si="7"/>
        <v>1</v>
      </c>
      <c r="AA31" s="22">
        <v>43</v>
      </c>
      <c r="AB31" s="34">
        <v>43</v>
      </c>
      <c r="AC31" s="23">
        <f t="shared" si="8"/>
        <v>1</v>
      </c>
      <c r="AD31" s="22">
        <v>40</v>
      </c>
      <c r="AE31" s="34">
        <v>43</v>
      </c>
      <c r="AF31" s="23">
        <f t="shared" si="9"/>
        <v>0.93023255813953487</v>
      </c>
      <c r="AG31" s="22">
        <v>40</v>
      </c>
      <c r="AH31" s="34">
        <v>43</v>
      </c>
      <c r="AI31" s="23">
        <f t="shared" si="10"/>
        <v>0.93023255813953487</v>
      </c>
      <c r="AJ31" s="22">
        <v>40</v>
      </c>
      <c r="AK31" s="34">
        <v>43</v>
      </c>
      <c r="AL31" s="23">
        <f t="shared" si="11"/>
        <v>0.93023255813953487</v>
      </c>
    </row>
    <row r="32" spans="1:38" ht="39.75" customHeight="1">
      <c r="A32" s="11"/>
      <c r="B32" s="28" t="s">
        <v>46</v>
      </c>
      <c r="C32" s="33">
        <v>30</v>
      </c>
      <c r="D32" s="34">
        <v>38</v>
      </c>
      <c r="E32" s="23">
        <f t="shared" si="0"/>
        <v>0.78947368421052633</v>
      </c>
      <c r="F32" s="31">
        <v>37</v>
      </c>
      <c r="G32" s="34">
        <v>38</v>
      </c>
      <c r="H32" s="23">
        <f t="shared" si="1"/>
        <v>0.97368421052631582</v>
      </c>
      <c r="I32" s="22">
        <v>38</v>
      </c>
      <c r="J32" s="34">
        <v>38</v>
      </c>
      <c r="K32" s="23">
        <f t="shared" si="2"/>
        <v>1</v>
      </c>
      <c r="L32" s="22">
        <v>34</v>
      </c>
      <c r="M32" s="34">
        <v>38</v>
      </c>
      <c r="N32" s="23">
        <f t="shared" si="3"/>
        <v>0.89473684210526316</v>
      </c>
      <c r="O32" s="22">
        <v>38</v>
      </c>
      <c r="P32" s="34">
        <v>38</v>
      </c>
      <c r="Q32" s="23">
        <f t="shared" si="4"/>
        <v>1</v>
      </c>
      <c r="R32" s="22">
        <v>37</v>
      </c>
      <c r="S32" s="34">
        <v>38</v>
      </c>
      <c r="T32" s="23">
        <f t="shared" si="5"/>
        <v>0.97368421052631582</v>
      </c>
      <c r="U32" s="22">
        <v>37</v>
      </c>
      <c r="V32" s="34">
        <v>38</v>
      </c>
      <c r="W32" s="23">
        <f t="shared" si="6"/>
        <v>0.97368421052631582</v>
      </c>
      <c r="X32" s="35">
        <v>38</v>
      </c>
      <c r="Y32" s="34">
        <v>38</v>
      </c>
      <c r="Z32" s="23">
        <f t="shared" si="7"/>
        <v>1</v>
      </c>
      <c r="AA32" s="22">
        <v>38</v>
      </c>
      <c r="AB32" s="34">
        <v>38</v>
      </c>
      <c r="AC32" s="23">
        <f t="shared" si="8"/>
        <v>1</v>
      </c>
      <c r="AD32" s="22">
        <v>38</v>
      </c>
      <c r="AE32" s="34">
        <v>38</v>
      </c>
      <c r="AF32" s="23">
        <f t="shared" si="9"/>
        <v>1</v>
      </c>
      <c r="AG32" s="22">
        <v>38</v>
      </c>
      <c r="AH32" s="34">
        <v>38</v>
      </c>
      <c r="AI32" s="23">
        <f t="shared" si="10"/>
        <v>1</v>
      </c>
      <c r="AJ32" s="22">
        <v>38</v>
      </c>
      <c r="AK32" s="34">
        <v>38</v>
      </c>
      <c r="AL32" s="23">
        <f t="shared" si="11"/>
        <v>1</v>
      </c>
    </row>
    <row r="33" spans="1:38" ht="39.75" customHeight="1">
      <c r="A33" s="11"/>
      <c r="B33" s="28" t="s">
        <v>47</v>
      </c>
      <c r="C33" s="33">
        <v>20</v>
      </c>
      <c r="D33" s="34">
        <v>26</v>
      </c>
      <c r="E33" s="23">
        <f t="shared" si="0"/>
        <v>0.76923076923076927</v>
      </c>
      <c r="F33" s="31">
        <v>26</v>
      </c>
      <c r="G33" s="34">
        <v>26</v>
      </c>
      <c r="H33" s="23">
        <f t="shared" si="1"/>
        <v>1</v>
      </c>
      <c r="I33" s="22">
        <v>26</v>
      </c>
      <c r="J33" s="34">
        <v>26</v>
      </c>
      <c r="K33" s="23">
        <f t="shared" si="2"/>
        <v>1</v>
      </c>
      <c r="L33" s="22">
        <v>25</v>
      </c>
      <c r="M33" s="34">
        <v>26</v>
      </c>
      <c r="N33" s="23">
        <f t="shared" si="3"/>
        <v>0.96153846153846156</v>
      </c>
      <c r="O33" s="22">
        <v>26</v>
      </c>
      <c r="P33" s="34">
        <v>26</v>
      </c>
      <c r="Q33" s="23">
        <f t="shared" si="4"/>
        <v>1</v>
      </c>
      <c r="R33" s="22">
        <v>26</v>
      </c>
      <c r="S33" s="34">
        <v>26</v>
      </c>
      <c r="T33" s="23">
        <f t="shared" si="5"/>
        <v>1</v>
      </c>
      <c r="U33" s="22">
        <v>25</v>
      </c>
      <c r="V33" s="34">
        <v>26</v>
      </c>
      <c r="W33" s="23">
        <f t="shared" si="6"/>
        <v>0.96153846153846156</v>
      </c>
      <c r="X33" s="35">
        <v>26</v>
      </c>
      <c r="Y33" s="34">
        <v>26</v>
      </c>
      <c r="Z33" s="23">
        <f t="shared" si="7"/>
        <v>1</v>
      </c>
      <c r="AA33" s="22">
        <v>26</v>
      </c>
      <c r="AB33" s="34">
        <v>26</v>
      </c>
      <c r="AC33" s="23">
        <f t="shared" si="8"/>
        <v>1</v>
      </c>
      <c r="AD33" s="22">
        <v>26</v>
      </c>
      <c r="AE33" s="34">
        <v>26</v>
      </c>
      <c r="AF33" s="23">
        <f t="shared" si="9"/>
        <v>1</v>
      </c>
      <c r="AG33" s="22">
        <v>26</v>
      </c>
      <c r="AH33" s="34">
        <v>26</v>
      </c>
      <c r="AI33" s="23">
        <f t="shared" si="10"/>
        <v>1</v>
      </c>
      <c r="AJ33" s="22">
        <v>26</v>
      </c>
      <c r="AK33" s="34">
        <v>26</v>
      </c>
      <c r="AL33" s="23">
        <f t="shared" si="11"/>
        <v>1</v>
      </c>
    </row>
    <row r="34" spans="1:38" ht="39.75" customHeight="1">
      <c r="A34" s="11"/>
      <c r="B34" s="28" t="s">
        <v>48</v>
      </c>
      <c r="C34" s="33">
        <v>30</v>
      </c>
      <c r="D34" s="34">
        <v>38</v>
      </c>
      <c r="E34" s="23">
        <f t="shared" si="0"/>
        <v>0.78947368421052633</v>
      </c>
      <c r="F34" s="31">
        <v>38</v>
      </c>
      <c r="G34" s="34">
        <v>38</v>
      </c>
      <c r="H34" s="23">
        <f t="shared" si="1"/>
        <v>1</v>
      </c>
      <c r="I34" s="22">
        <v>37</v>
      </c>
      <c r="J34" s="34">
        <v>38</v>
      </c>
      <c r="K34" s="23">
        <f t="shared" si="2"/>
        <v>0.97368421052631582</v>
      </c>
      <c r="L34" s="22">
        <v>38</v>
      </c>
      <c r="M34" s="34">
        <v>38</v>
      </c>
      <c r="N34" s="23">
        <f t="shared" si="3"/>
        <v>1</v>
      </c>
      <c r="O34" s="22">
        <v>37</v>
      </c>
      <c r="P34" s="34">
        <v>38</v>
      </c>
      <c r="Q34" s="23">
        <f t="shared" si="4"/>
        <v>0.97368421052631582</v>
      </c>
      <c r="R34" s="22">
        <v>38</v>
      </c>
      <c r="S34" s="34">
        <v>38</v>
      </c>
      <c r="T34" s="23">
        <f t="shared" si="5"/>
        <v>1</v>
      </c>
      <c r="U34" s="22">
        <v>38</v>
      </c>
      <c r="V34" s="34">
        <v>38</v>
      </c>
      <c r="W34" s="23">
        <f t="shared" si="6"/>
        <v>1</v>
      </c>
      <c r="X34" s="35">
        <v>38</v>
      </c>
      <c r="Y34" s="34">
        <v>38</v>
      </c>
      <c r="Z34" s="23">
        <f t="shared" si="7"/>
        <v>1</v>
      </c>
      <c r="AA34" s="22">
        <v>38</v>
      </c>
      <c r="AB34" s="34">
        <v>38</v>
      </c>
      <c r="AC34" s="23">
        <f t="shared" si="8"/>
        <v>1</v>
      </c>
      <c r="AD34" s="22">
        <v>38</v>
      </c>
      <c r="AE34" s="34">
        <v>38</v>
      </c>
      <c r="AF34" s="23">
        <f t="shared" si="9"/>
        <v>1</v>
      </c>
      <c r="AG34" s="22">
        <v>38</v>
      </c>
      <c r="AH34" s="34">
        <v>38</v>
      </c>
      <c r="AI34" s="23">
        <f t="shared" si="10"/>
        <v>1</v>
      </c>
      <c r="AJ34" s="22">
        <v>38</v>
      </c>
      <c r="AK34" s="34">
        <v>38</v>
      </c>
      <c r="AL34" s="23">
        <f t="shared" si="11"/>
        <v>1</v>
      </c>
    </row>
    <row r="35" spans="1:38" ht="39.75" customHeight="1">
      <c r="A35" s="11"/>
      <c r="B35" s="28" t="s">
        <v>49</v>
      </c>
      <c r="C35" s="33">
        <v>38</v>
      </c>
      <c r="D35" s="34">
        <v>45</v>
      </c>
      <c r="E35" s="23">
        <f t="shared" si="0"/>
        <v>0.84444444444444444</v>
      </c>
      <c r="F35" s="31">
        <v>19</v>
      </c>
      <c r="G35" s="34">
        <v>45</v>
      </c>
      <c r="H35" s="23">
        <f t="shared" si="1"/>
        <v>0.42222222222222222</v>
      </c>
      <c r="I35" s="22">
        <v>31</v>
      </c>
      <c r="J35" s="34">
        <v>45</v>
      </c>
      <c r="K35" s="23">
        <f t="shared" si="2"/>
        <v>0.68888888888888888</v>
      </c>
      <c r="L35" s="22">
        <v>10</v>
      </c>
      <c r="M35" s="34">
        <v>45</v>
      </c>
      <c r="N35" s="23">
        <f t="shared" si="3"/>
        <v>0.22222222222222221</v>
      </c>
      <c r="O35" s="22">
        <v>40</v>
      </c>
      <c r="P35" s="34">
        <v>45</v>
      </c>
      <c r="Q35" s="23">
        <f t="shared" si="4"/>
        <v>0.88888888888888884</v>
      </c>
      <c r="R35" s="22">
        <v>45</v>
      </c>
      <c r="S35" s="34">
        <v>45</v>
      </c>
      <c r="T35" s="23">
        <f t="shared" si="5"/>
        <v>1</v>
      </c>
      <c r="U35" s="22">
        <v>45</v>
      </c>
      <c r="V35" s="34">
        <v>45</v>
      </c>
      <c r="W35" s="23">
        <f t="shared" si="6"/>
        <v>1</v>
      </c>
      <c r="X35" s="35">
        <v>45</v>
      </c>
      <c r="Y35" s="34">
        <v>45</v>
      </c>
      <c r="Z35" s="23">
        <f t="shared" si="7"/>
        <v>1</v>
      </c>
      <c r="AA35" s="22">
        <v>34</v>
      </c>
      <c r="AB35" s="34">
        <v>45</v>
      </c>
      <c r="AC35" s="23">
        <f t="shared" si="8"/>
        <v>0.75555555555555554</v>
      </c>
      <c r="AD35" s="22">
        <v>45</v>
      </c>
      <c r="AE35" s="34">
        <v>45</v>
      </c>
      <c r="AF35" s="23">
        <f t="shared" si="9"/>
        <v>1</v>
      </c>
      <c r="AG35" s="22">
        <v>38</v>
      </c>
      <c r="AH35" s="34">
        <v>45</v>
      </c>
      <c r="AI35" s="23">
        <f t="shared" si="10"/>
        <v>0.84444444444444444</v>
      </c>
      <c r="AJ35" s="22">
        <v>27</v>
      </c>
      <c r="AK35" s="34">
        <v>45</v>
      </c>
      <c r="AL35" s="23">
        <f t="shared" si="11"/>
        <v>0.6</v>
      </c>
    </row>
    <row r="36" spans="1:38" ht="39.75" customHeight="1">
      <c r="A36" s="11"/>
      <c r="B36" s="28" t="s">
        <v>50</v>
      </c>
      <c r="C36" s="33">
        <v>4</v>
      </c>
      <c r="D36" s="34">
        <v>43</v>
      </c>
      <c r="E36" s="23">
        <f t="shared" si="0"/>
        <v>9.3023255813953487E-2</v>
      </c>
      <c r="F36" s="31">
        <v>7</v>
      </c>
      <c r="G36" s="34">
        <v>43</v>
      </c>
      <c r="H36" s="23">
        <f t="shared" si="1"/>
        <v>0.16279069767441862</v>
      </c>
      <c r="I36" s="22">
        <v>42</v>
      </c>
      <c r="J36" s="34">
        <v>43</v>
      </c>
      <c r="K36" s="23">
        <f t="shared" si="2"/>
        <v>0.97674418604651159</v>
      </c>
      <c r="L36" s="22">
        <v>42</v>
      </c>
      <c r="M36" s="34">
        <v>43</v>
      </c>
      <c r="N36" s="23">
        <f t="shared" si="3"/>
        <v>0.97674418604651159</v>
      </c>
      <c r="O36" s="22">
        <v>42</v>
      </c>
      <c r="P36" s="34">
        <v>43</v>
      </c>
      <c r="Q36" s="23">
        <f t="shared" si="4"/>
        <v>0.97674418604651159</v>
      </c>
      <c r="R36" s="22">
        <v>42</v>
      </c>
      <c r="S36" s="34">
        <v>43</v>
      </c>
      <c r="T36" s="23">
        <f t="shared" si="5"/>
        <v>0.97674418604651159</v>
      </c>
      <c r="U36" s="22">
        <v>43</v>
      </c>
      <c r="V36" s="34">
        <v>43</v>
      </c>
      <c r="W36" s="23">
        <f t="shared" si="6"/>
        <v>1</v>
      </c>
      <c r="X36" s="35">
        <v>43</v>
      </c>
      <c r="Y36" s="34">
        <v>43</v>
      </c>
      <c r="Z36" s="23">
        <f t="shared" si="7"/>
        <v>1</v>
      </c>
      <c r="AA36" s="22">
        <v>43</v>
      </c>
      <c r="AB36" s="34">
        <v>43</v>
      </c>
      <c r="AC36" s="23">
        <f t="shared" si="8"/>
        <v>1</v>
      </c>
      <c r="AD36" s="22">
        <v>43</v>
      </c>
      <c r="AE36" s="34">
        <v>43</v>
      </c>
      <c r="AF36" s="23">
        <f t="shared" si="9"/>
        <v>1</v>
      </c>
      <c r="AG36" s="22">
        <v>14</v>
      </c>
      <c r="AH36" s="34">
        <v>43</v>
      </c>
      <c r="AI36" s="23">
        <f t="shared" si="10"/>
        <v>0.32558139534883723</v>
      </c>
      <c r="AJ36" s="22">
        <v>14</v>
      </c>
      <c r="AK36" s="34">
        <v>43</v>
      </c>
      <c r="AL36" s="23">
        <f t="shared" si="11"/>
        <v>0.32558139534883723</v>
      </c>
    </row>
    <row r="37" spans="1:38" ht="39.75" customHeight="1">
      <c r="A37" s="11"/>
      <c r="B37" s="28" t="s">
        <v>51</v>
      </c>
      <c r="C37" s="33">
        <v>30</v>
      </c>
      <c r="D37" s="34">
        <v>38</v>
      </c>
      <c r="E37" s="23">
        <f t="shared" si="0"/>
        <v>0.78947368421052633</v>
      </c>
      <c r="F37" s="31">
        <v>38</v>
      </c>
      <c r="G37" s="34">
        <v>38</v>
      </c>
      <c r="H37" s="23">
        <f t="shared" si="1"/>
        <v>1</v>
      </c>
      <c r="I37" s="22">
        <v>37</v>
      </c>
      <c r="J37" s="34">
        <v>38</v>
      </c>
      <c r="K37" s="23">
        <f t="shared" si="2"/>
        <v>0.97368421052631582</v>
      </c>
      <c r="L37" s="22">
        <v>37</v>
      </c>
      <c r="M37" s="34">
        <v>38</v>
      </c>
      <c r="N37" s="23">
        <f t="shared" si="3"/>
        <v>0.97368421052631582</v>
      </c>
      <c r="O37" s="22">
        <v>38</v>
      </c>
      <c r="P37" s="34">
        <v>38</v>
      </c>
      <c r="Q37" s="23">
        <f t="shared" si="4"/>
        <v>1</v>
      </c>
      <c r="R37" s="22">
        <v>37</v>
      </c>
      <c r="S37" s="34">
        <v>38</v>
      </c>
      <c r="T37" s="23">
        <f t="shared" si="5"/>
        <v>0.97368421052631582</v>
      </c>
      <c r="U37" s="22">
        <v>38</v>
      </c>
      <c r="V37" s="34">
        <v>38</v>
      </c>
      <c r="W37" s="23">
        <f t="shared" si="6"/>
        <v>1</v>
      </c>
      <c r="X37" s="35">
        <v>38</v>
      </c>
      <c r="Y37" s="34">
        <v>38</v>
      </c>
      <c r="Z37" s="23">
        <f t="shared" si="7"/>
        <v>1</v>
      </c>
      <c r="AA37" s="22">
        <v>38</v>
      </c>
      <c r="AB37" s="34">
        <v>38</v>
      </c>
      <c r="AC37" s="23">
        <f t="shared" si="8"/>
        <v>1</v>
      </c>
      <c r="AD37" s="22">
        <v>38</v>
      </c>
      <c r="AE37" s="34">
        <v>38</v>
      </c>
      <c r="AF37" s="23">
        <f t="shared" si="9"/>
        <v>1</v>
      </c>
      <c r="AG37" s="22">
        <v>38</v>
      </c>
      <c r="AH37" s="34">
        <v>38</v>
      </c>
      <c r="AI37" s="23">
        <f t="shared" si="10"/>
        <v>1</v>
      </c>
      <c r="AJ37" s="22">
        <v>38</v>
      </c>
      <c r="AK37" s="34">
        <v>38</v>
      </c>
      <c r="AL37" s="23">
        <f t="shared" si="11"/>
        <v>1</v>
      </c>
    </row>
    <row r="38" spans="1:38" ht="30" customHeight="1">
      <c r="A38" s="24"/>
      <c r="B38" s="36"/>
      <c r="C38" s="26">
        <f t="shared" ref="C38:D38" si="36">SUM(C25:C37)</f>
        <v>333</v>
      </c>
      <c r="D38" s="26">
        <f t="shared" si="36"/>
        <v>448</v>
      </c>
      <c r="E38" s="27">
        <f t="shared" si="0"/>
        <v>0.7433035714285714</v>
      </c>
      <c r="F38" s="26">
        <f t="shared" ref="F38:G38" si="37">SUM(F25:F37)</f>
        <v>374</v>
      </c>
      <c r="G38" s="26">
        <f t="shared" si="37"/>
        <v>448</v>
      </c>
      <c r="H38" s="27">
        <f t="shared" si="1"/>
        <v>0.8348214285714286</v>
      </c>
      <c r="I38" s="26">
        <f t="shared" ref="I38:J38" si="38">SUM(I25:I37)</f>
        <v>416</v>
      </c>
      <c r="J38" s="26">
        <f t="shared" si="38"/>
        <v>448</v>
      </c>
      <c r="K38" s="27">
        <f t="shared" si="2"/>
        <v>0.9285714285714286</v>
      </c>
      <c r="L38" s="26">
        <f t="shared" ref="L38:M38" si="39">SUM(L25:L37)</f>
        <v>403</v>
      </c>
      <c r="M38" s="26">
        <f t="shared" si="39"/>
        <v>448</v>
      </c>
      <c r="N38" s="27">
        <f t="shared" si="3"/>
        <v>0.8995535714285714</v>
      </c>
      <c r="O38" s="26">
        <f t="shared" ref="O38:P38" si="40">SUM(O25:O37)</f>
        <v>437</v>
      </c>
      <c r="P38" s="26">
        <f t="shared" si="40"/>
        <v>448</v>
      </c>
      <c r="Q38" s="27">
        <f t="shared" si="4"/>
        <v>0.9754464285714286</v>
      </c>
      <c r="R38" s="26">
        <f t="shared" ref="R38:S38" si="41">SUM(R25:R37)</f>
        <v>444</v>
      </c>
      <c r="S38" s="26">
        <f t="shared" si="41"/>
        <v>448</v>
      </c>
      <c r="T38" s="27">
        <f t="shared" si="5"/>
        <v>0.9910714285714286</v>
      </c>
      <c r="U38" s="26">
        <f t="shared" ref="U38:V38" si="42">SUM(U25:U37)</f>
        <v>441</v>
      </c>
      <c r="V38" s="26">
        <f t="shared" si="42"/>
        <v>448</v>
      </c>
      <c r="W38" s="27">
        <f t="shared" si="6"/>
        <v>0.984375</v>
      </c>
      <c r="X38" s="26">
        <f t="shared" ref="X38:Y38" si="43">SUM(X25:X37)</f>
        <v>448</v>
      </c>
      <c r="Y38" s="26">
        <f t="shared" si="43"/>
        <v>448</v>
      </c>
      <c r="Z38" s="27">
        <f t="shared" si="7"/>
        <v>1</v>
      </c>
      <c r="AA38" s="26">
        <f t="shared" ref="AA38:AB38" si="44">SUM(AA25:AA37)</f>
        <v>437</v>
      </c>
      <c r="AB38" s="26">
        <f t="shared" si="44"/>
        <v>448</v>
      </c>
      <c r="AC38" s="27">
        <f t="shared" si="8"/>
        <v>0.9754464285714286</v>
      </c>
      <c r="AD38" s="26">
        <f t="shared" ref="AD38:AE38" si="45">SUM(AD25:AD37)</f>
        <v>445</v>
      </c>
      <c r="AE38" s="26">
        <f t="shared" si="45"/>
        <v>448</v>
      </c>
      <c r="AF38" s="27">
        <f t="shared" si="9"/>
        <v>0.9933035714285714</v>
      </c>
      <c r="AG38" s="26">
        <f t="shared" ref="AG38:AH38" si="46">SUM(AG25:AG37)</f>
        <v>395</v>
      </c>
      <c r="AH38" s="26">
        <f t="shared" si="46"/>
        <v>448</v>
      </c>
      <c r="AI38" s="27">
        <f t="shared" si="10"/>
        <v>0.8816964285714286</v>
      </c>
      <c r="AJ38" s="26">
        <f t="shared" ref="AJ38:AK38" si="47">SUM(AJ25:AJ37)</f>
        <v>384</v>
      </c>
      <c r="AK38" s="26">
        <f t="shared" si="47"/>
        <v>448</v>
      </c>
      <c r="AL38" s="27">
        <f t="shared" si="11"/>
        <v>0.8571428571428571</v>
      </c>
    </row>
    <row r="39" spans="1:38" ht="15.7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.7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.7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.7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.7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.75" customHeight="1">
      <c r="A44" s="1"/>
      <c r="B44" s="3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customHeight="1">
      <c r="A45" s="1"/>
      <c r="B45" s="3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</sheetData>
  <mergeCells count="18">
    <mergeCell ref="AG1:AI2"/>
    <mergeCell ref="AJ1:AL2"/>
    <mergeCell ref="A4:A12"/>
    <mergeCell ref="A14:A23"/>
    <mergeCell ref="A25:A37"/>
    <mergeCell ref="B44:B45"/>
    <mergeCell ref="O1:Q2"/>
    <mergeCell ref="R1:T2"/>
    <mergeCell ref="U1:W2"/>
    <mergeCell ref="X1:Z2"/>
    <mergeCell ref="AA1:AC2"/>
    <mergeCell ref="AD1:AF2"/>
    <mergeCell ref="A1:A3"/>
    <mergeCell ref="B1:B3"/>
    <mergeCell ref="C1:E2"/>
    <mergeCell ref="F1:H2"/>
    <mergeCell ref="I1:K2"/>
    <mergeCell ref="L1:N2"/>
  </mergeCells>
  <conditionalFormatting sqref="C1 F1 I1 L1 O1 R1 U1 X1 AA1 AD1 AG1 AJ1">
    <cfRule type="expression" dxfId="1" priority="1">
      <formula>#REF!="TERCAPAI"</formula>
    </cfRule>
  </conditionalFormatting>
  <conditionalFormatting sqref="C3:AL3">
    <cfRule type="expression" dxfId="0" priority="2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2025-01-13T07:38:03Z</dcterms:created>
  <dcterms:modified xsi:type="dcterms:W3CDTF">2025-01-13T07:38:54Z</dcterms:modified>
</cp:coreProperties>
</file>