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:\drg. DINNA\LAPORAN HARIAN POLI GIGI\2025\6. Juni 2025\BULANAN\"/>
    </mc:Choice>
  </mc:AlternateContent>
  <xr:revisionPtr revIDLastSave="0" documentId="13_ncr:1_{BA848C38-FF0C-42A0-AB25-01D2F9F387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nurut Umur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6" l="1"/>
  <c r="F19" i="6"/>
  <c r="E19" i="6"/>
  <c r="D19" i="6"/>
  <c r="C19" i="6"/>
  <c r="B19" i="6"/>
</calcChain>
</file>

<file path=xl/sharedStrings.xml><?xml version="1.0" encoding="utf-8"?>
<sst xmlns="http://schemas.openxmlformats.org/spreadsheetml/2006/main" count="12" uniqueCount="12">
  <si>
    <t>Keterangan</t>
  </si>
  <si>
    <t>REKAPITULASI BULANAN KUNJUNGAN PASIEN POLI GIGI PUSKESMAS BARENG KOTA MALANG</t>
  </si>
  <si>
    <t>Bulan : Juni 2025</t>
  </si>
  <si>
    <t>No</t>
  </si>
  <si>
    <t>Jumlah Kunjungan Pasien</t>
  </si>
  <si>
    <t>MENURUT UMUR PASIEN</t>
  </si>
  <si>
    <t>Umur</t>
  </si>
  <si>
    <t>1-10 Tahun</t>
  </si>
  <si>
    <t>11-20 Tahun</t>
  </si>
  <si>
    <t>21-30 Tahun</t>
  </si>
  <si>
    <t>31-50 Tahun</t>
  </si>
  <si>
    <t>51 Tahun Keatas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</si>
</sst>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rgb="FF000000"/>
      <name val="Calibri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4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0" borderId="7" xfId="0" applyFont="1" applyBorder="1"/>
    <xf numFmtId="0" fontId="4" fillId="2" borderId="3" xfId="0" applyFont="1" applyFill="1" applyBorder="1" applyAlignment="1">
      <alignment horizontal="center" vertical="center"/>
    </xf>
    <xf numFmtId="0" fontId="5" fillId="0" borderId="8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5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05650" cy="16097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H20"/>
  <sheetViews>
    <sheetView tabSelected="1" workbookViewId="0"/>
  </sheetViews>
  <sheetFormatPr defaultColWidth="12.5703125" defaultRowHeight="15.75" customHeight="1" x14ac:dyDescent="0.2"/>
  <cols>
    <col min="1" max="1" width="5.28515625" customWidth="1"/>
    <col min="2" max="2" width="36" customWidth="1"/>
    <col min="3" max="7" width="10" customWidth="1"/>
    <col min="8" max="8" width="17.7109375" customWidth="1"/>
  </cols>
  <sheetData>
    <row r="1" spans="1:8" ht="15.75" customHeight="1" x14ac:dyDescent="0.25">
      <c r="A1" s="1"/>
      <c r="B1" s="2"/>
      <c r="C1" s="2"/>
      <c r="D1" s="2"/>
      <c r="E1" s="2"/>
      <c r="F1" s="2"/>
      <c r="G1" s="2"/>
      <c r="H1" s="2"/>
    </row>
    <row r="2" spans="1:8" ht="15.75" customHeight="1" x14ac:dyDescent="0.25">
      <c r="A2" s="2"/>
      <c r="B2" s="2"/>
      <c r="C2" s="2"/>
      <c r="D2" s="2"/>
      <c r="E2" s="2"/>
      <c r="F2" s="2"/>
      <c r="G2" s="2"/>
      <c r="H2" s="2"/>
    </row>
    <row r="3" spans="1:8" ht="15.75" customHeight="1" x14ac:dyDescent="0.25">
      <c r="A3" s="2"/>
      <c r="B3" s="2"/>
      <c r="C3" s="2"/>
      <c r="D3" s="2"/>
      <c r="E3" s="2"/>
      <c r="F3" s="2"/>
      <c r="G3" s="2"/>
      <c r="H3" s="2"/>
    </row>
    <row r="4" spans="1:8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8" ht="15.75" customHeight="1" x14ac:dyDescent="0.25">
      <c r="A5" s="2"/>
      <c r="B5" s="2"/>
      <c r="C5" s="2"/>
      <c r="D5" s="2"/>
      <c r="E5" s="2"/>
      <c r="F5" s="2"/>
      <c r="G5" s="2"/>
      <c r="H5" s="2"/>
    </row>
    <row r="6" spans="1:8" ht="15.75" customHeight="1" x14ac:dyDescent="0.25">
      <c r="A6" s="2"/>
      <c r="B6" s="2"/>
      <c r="C6" s="2"/>
      <c r="D6" s="2"/>
      <c r="E6" s="2"/>
      <c r="F6" s="2"/>
      <c r="G6" s="2"/>
      <c r="H6" s="2"/>
    </row>
    <row r="7" spans="1:8" ht="15.75" customHeight="1" x14ac:dyDescent="0.25">
      <c r="A7" s="2"/>
      <c r="B7" s="2"/>
      <c r="C7" s="2"/>
      <c r="D7" s="2"/>
      <c r="E7" s="2"/>
      <c r="F7" s="2"/>
      <c r="G7" s="2"/>
      <c r="H7" s="2"/>
    </row>
    <row r="8" spans="1:8" ht="15.75" customHeight="1" x14ac:dyDescent="0.25">
      <c r="A8" s="2"/>
      <c r="B8" s="2"/>
      <c r="C8" s="2"/>
      <c r="D8" s="2"/>
      <c r="E8" s="2"/>
      <c r="F8" s="2"/>
      <c r="G8" s="2"/>
      <c r="H8" s="2"/>
    </row>
    <row r="9" spans="1:8" ht="15.75" customHeight="1" x14ac:dyDescent="0.25">
      <c r="A9" s="2"/>
      <c r="B9" s="2"/>
      <c r="C9" s="2"/>
      <c r="D9" s="2"/>
      <c r="E9" s="2"/>
      <c r="F9" s="2"/>
      <c r="G9" s="2"/>
      <c r="H9" s="2"/>
    </row>
    <row r="10" spans="1:8" ht="15.75" customHeight="1" x14ac:dyDescent="0.25">
      <c r="A10" s="2"/>
      <c r="B10" s="2"/>
      <c r="C10" s="2"/>
      <c r="D10" s="2"/>
      <c r="E10" s="2"/>
      <c r="F10" s="2"/>
      <c r="G10" s="2"/>
      <c r="H10" s="2"/>
    </row>
    <row r="11" spans="1:8" ht="15.75" customHeight="1" x14ac:dyDescent="0.25">
      <c r="A11" s="12" t="s">
        <v>1</v>
      </c>
      <c r="B11" s="13"/>
      <c r="C11" s="13"/>
      <c r="D11" s="13"/>
      <c r="E11" s="13"/>
      <c r="F11" s="13"/>
      <c r="G11" s="13"/>
      <c r="H11" s="13"/>
    </row>
    <row r="12" spans="1:8" ht="15.75" customHeight="1" x14ac:dyDescent="0.25">
      <c r="A12" s="12" t="s">
        <v>5</v>
      </c>
      <c r="B12" s="13"/>
      <c r="C12" s="13"/>
      <c r="D12" s="13"/>
      <c r="E12" s="13"/>
      <c r="F12" s="13"/>
      <c r="G12" s="13"/>
      <c r="H12" s="13"/>
    </row>
    <row r="13" spans="1:8" ht="15.75" customHeight="1" x14ac:dyDescent="0.25">
      <c r="A13" s="12" t="s">
        <v>2</v>
      </c>
      <c r="B13" s="13"/>
      <c r="C13" s="13"/>
      <c r="D13" s="13"/>
      <c r="E13" s="13"/>
      <c r="F13" s="13"/>
      <c r="G13" s="13"/>
      <c r="H13" s="13"/>
    </row>
    <row r="14" spans="1:8" ht="15.75" customHeight="1" x14ac:dyDescent="0.25">
      <c r="A14" s="14"/>
      <c r="B14" s="13"/>
      <c r="C14" s="2"/>
      <c r="D14" s="2"/>
      <c r="E14" s="2"/>
      <c r="F14" s="2"/>
      <c r="G14" s="2"/>
      <c r="H14" s="2"/>
    </row>
    <row r="15" spans="1:8" ht="15.75" customHeight="1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15" t="s">
        <v>3</v>
      </c>
      <c r="B16" s="17" t="s">
        <v>4</v>
      </c>
      <c r="C16" s="19" t="s">
        <v>6</v>
      </c>
      <c r="D16" s="20"/>
      <c r="E16" s="20"/>
      <c r="F16" s="20"/>
      <c r="G16" s="21"/>
      <c r="H16" s="22" t="s">
        <v>0</v>
      </c>
    </row>
    <row r="17" spans="1:8" x14ac:dyDescent="0.2">
      <c r="A17" s="16"/>
      <c r="B17" s="18"/>
      <c r="C17" s="11" t="s">
        <v>7</v>
      </c>
      <c r="D17" s="11" t="s">
        <v>8</v>
      </c>
      <c r="E17" s="11" t="s">
        <v>9</v>
      </c>
      <c r="F17" s="11" t="s">
        <v>10</v>
      </c>
      <c r="G17" s="11" t="s">
        <v>11</v>
      </c>
      <c r="H17" s="23"/>
    </row>
    <row r="18" spans="1:8" ht="15.75" customHeight="1" x14ac:dyDescent="0.25">
      <c r="A18" s="3"/>
      <c r="B18" s="4"/>
      <c r="C18" s="4"/>
      <c r="D18" s="4"/>
      <c r="E18" s="4"/>
      <c r="F18" s="4"/>
      <c r="G18" s="4"/>
      <c r="H18" s="5"/>
    </row>
    <row r="19" spans="1:8" ht="15.75" customHeight="1" x14ac:dyDescent="0.25">
      <c r="A19" s="6">
        <v>1</v>
      </c>
      <c r="B19" s="7">
        <f ca="1">IFERROR(__xludf.DUMMYFUNCTION("COUNTIFS(
  INDEX(Master!A:ZZ,,MATCH(""Tanggal Pemeriksaan"",Master!1:1,0)),""&gt;=""&amp; TRUNC(MIN(FILTER(Master!B:B, Master!B:B&lt;&gt;""""))),
  INDEX(Master!A:ZZ,,MATCH(""Tanggal Pemeriksaan"",Master!1:1,0)),""&lt;""&amp; (TRUNC(MAX(FILTER(Master!B:B, Master!B:B&lt;&gt;""""))"&amp;") + 1)
)"),385)</f>
        <v>385</v>
      </c>
      <c r="C19" s="7">
        <f ca="1">IFERROR(__xludf.DUMMYFUNCTION("SUMPRODUCT(
 (INDEX(Master!A:ZZ,,MATCH(""Tanggal"",Master!1:1,0))&gt;= TRUNC(MIN(FILTER(Master!B:B, Master!B:B&lt;&gt;""""))))*
 (INDEX(Master!A:ZZ,,MATCH(""Tanggal"",Master!1:1,0))&lt;  (TRUNC(MAX(FILTER(Master!B:B, Master!B:B&lt;&gt;""""))) + 1)*
 (IFERROR(DATEDIF(
    I"&amp;"NDEX(Master!A:ZZ,,MATCH(""Tgl.Lahir"",Master!1:1,0)),
    INDEX(Master!A:ZZ,,MATCH(""Tanggal"",Master!1:1,0)),
 ""Y""),-1)&gt;=1)*
 (IFERROR(DATEDIF(
    INDEX(Master!A:ZZ,,MATCH(""Tgl.Lahir"",Master!1:1,0)),
    INDEX(Master!A:ZZ,,MATCH(""Tanggal"",Master!1"&amp;":1,0)),
 ""Y""),-1)&lt;=10)
))"),46)</f>
        <v>46</v>
      </c>
      <c r="D19" s="7">
        <f ca="1">IFERROR(__xludf.DUMMYFUNCTION("SUMPRODUCT(
 (INDEX(Master!A:ZZ,,MATCH(""Tanggal"",Master!1:1,0))&gt;= TRUNC(MIN(FILTER(Master!B:B, Master!B:B&lt;&gt;""""))))*
 (INDEX(Master!A:ZZ,,MATCH(""Tanggal"",Master!1:1,0))&lt;  (TRUNC(MAX(FILTER(Master!B:B, Master!B:B&lt;&gt;""""))) + 1)*
 (IFERROR(DATEDIF(INDEX("&amp;"Master!A:ZZ,,MATCH(""Tgl.Lahir"",Master!1:1,0)),
                  INDEX(Master!A:ZZ,,MATCH(""Tanggal"",Master!1:1,0)),""Y""),-1)&gt;=11)*
 (IFERROR(DATEDIF(INDEX(Master!A:ZZ,,MATCH(""Tgl.Lahir"",Master!1:1,0)),
                  INDEX(Master!A:ZZ,,MATCH(""T"&amp;"anggal"",Master!1:1,0)),""Y""),-1)&lt;=20)
)
)"),78)</f>
        <v>78</v>
      </c>
      <c r="E19" s="7">
        <f ca="1">IFERROR(__xludf.DUMMYFUNCTION("SUMPRODUCT(
 (INDEX(Master!A:ZZ,,MATCH(""Tanggal"",Master!1:1,0))&gt;= TRUNC(MIN(FILTER(Master!B:B, Master!B:B&lt;&gt;""""))))*
 (INDEX(Master!A:ZZ,,MATCH(""Tanggal"",Master!1:1,0))&lt;  (TRUNC(MAX(FILTER(Master!B:B, Master!B:B&lt;&gt;""""))) + 1)*
 (IFERROR(DATEDIF(INDEX("&amp;"Master!A:ZZ,,MATCH(""Tgl.Lahir"",Master!1:1,0)),
                  INDEX(Master!A:ZZ,,MATCH(""Tanggal"",Master!1:1,0)),""Y""),-1)&gt;=21)*
 (IFERROR(DATEDIF(INDEX(Master!A:ZZ,,MATCH(""Tgl.Lahir"",Master!1:1,0)),
                  INDEX(Master!A:ZZ,,MATCH(""T"&amp;"anggal"",Master!1:1,0)),""Y""),-1)&lt;=30)
)
)"),78)</f>
        <v>78</v>
      </c>
      <c r="F19" s="7">
        <f ca="1">IFERROR(__xludf.DUMMYFUNCTION("SUMPRODUCT(
 (INDEX(Master!A:ZZ,,MATCH(""Tanggal"",Master!1:1,0))&gt;= TRUNC(MIN(FILTER(Master!B:B, Master!B:B&lt;&gt;""""))))*
 (INDEX(Master!A:ZZ,,MATCH(""Tanggal"",Master!1:1,0))&lt;  (TRUNC(MAX(FILTER(Master!B:B, Master!B:B&lt;&gt;""""))) + 1)*
 (IFERROR(DATEDIF(INDEX("&amp;"Master!A:ZZ,,MATCH(""Tgl.Lahir"",Master!1:1,0)),
                  INDEX(Master!A:ZZ,,MATCH(""Tanggal"",Master!1:1,0)),""Y""),-1)&gt;=31)*
 (IFERROR(DATEDIF(INDEX(Master!A:ZZ,,MATCH(""Tgl.Lahir"",Master!1:1,0)),
                  INDEX(Master!A:ZZ,,MATCH(""T"&amp;"anggal"",Master!1:1,0)),""Y""),-1)&lt;=50)
)
)"),108)</f>
        <v>108</v>
      </c>
      <c r="G19" s="7">
        <f ca="1">IFERROR(__xludf.DUMMYFUNCTION("SUMPRODUCT(
 (INDEX(Master!A:ZZ,,MATCH(""Tanggal"",Master!1:1,0))&gt;= TRUNC(MIN(FILTER(Master!B:B, Master!B:B&lt;&gt;""""))))*
 (INDEX(Master!A:ZZ,,MATCH(""Tanggal"",Master!1:1,0))&lt;  (TRUNC(MAX(FILTER(Master!B:B, Master!B:B&lt;&gt;""""))) + 1)*
 (IFERROR(DATEDIF(INDEX("&amp;"Master!A:ZZ,,MATCH(""Tgl.Lahir"",Master!1:1,0)),
                  INDEX(Master!A:ZZ,,MATCH(""Tanggal"",Master!1:1,0)),""Y""),-1)&gt;=51)
)
)"),75)</f>
        <v>75</v>
      </c>
      <c r="H19" s="5"/>
    </row>
    <row r="20" spans="1:8" ht="15.75" customHeight="1" x14ac:dyDescent="0.25">
      <c r="A20" s="8"/>
      <c r="B20" s="9"/>
      <c r="C20" s="9"/>
      <c r="D20" s="9"/>
      <c r="E20" s="9"/>
      <c r="F20" s="9"/>
      <c r="G20" s="9"/>
      <c r="H20" s="10"/>
    </row>
  </sheetData>
  <mergeCells count="8">
    <mergeCell ref="A11:H11"/>
    <mergeCell ref="A12:H12"/>
    <mergeCell ref="A13:H13"/>
    <mergeCell ref="A14:B14"/>
    <mergeCell ref="A16:A17"/>
    <mergeCell ref="B16:B17"/>
    <mergeCell ref="C16:G16"/>
    <mergeCell ref="H16:H17"/>
  </mergeCells>
  <printOptions horizontalCentered="1"/>
  <pageMargins left="0.7" right="0.7" top="0.75" bottom="0.75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Menurut Umur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Persandian</cp:lastModifiedBy>
  <dcterms:modified xsi:type="dcterms:W3CDTF">2026-01-14T08:04:11Z</dcterms:modified>
</cp:coreProperties>
</file>