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4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AC15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S13" i="1"/>
  <c r="BR13" i="1"/>
  <c r="BQ13" i="1"/>
  <c r="BN13" i="1"/>
  <c r="BK13" i="1"/>
  <c r="BH13" i="1"/>
  <c r="BE13" i="1"/>
  <c r="BA13" i="1"/>
  <c r="AX13" i="1"/>
  <c r="BB13" i="1" s="1"/>
  <c r="AU13" i="1"/>
  <c r="AT13" i="1"/>
  <c r="AQ13" i="1"/>
  <c r="AN13" i="1"/>
  <c r="AL13" i="1"/>
  <c r="AK13" i="1"/>
  <c r="AH13" i="1"/>
  <c r="AB13" i="1"/>
  <c r="S13" i="1"/>
  <c r="U13" i="1" s="1"/>
  <c r="R13" i="1"/>
  <c r="Q13" i="1"/>
  <c r="P13" i="1"/>
  <c r="T13" i="1" s="1"/>
  <c r="V13" i="1" s="1"/>
  <c r="AD13" i="1" s="1"/>
  <c r="E13" i="1"/>
  <c r="D13" i="1"/>
  <c r="C13" i="1"/>
  <c r="B13" i="1"/>
  <c r="A13" i="1"/>
  <c r="BS12" i="1"/>
  <c r="BR12" i="1"/>
  <c r="BQ12" i="1"/>
  <c r="BQ14" i="1" s="1"/>
  <c r="BN12" i="1"/>
  <c r="BK12" i="1"/>
  <c r="BH12" i="1"/>
  <c r="BE12" i="1"/>
  <c r="BE14" i="1" s="1"/>
  <c r="BB12" i="1"/>
  <c r="BA12" i="1"/>
  <c r="AX12" i="1"/>
  <c r="AU12" i="1"/>
  <c r="AT12" i="1"/>
  <c r="AQ12" i="1"/>
  <c r="AL12" i="1"/>
  <c r="AK12" i="1"/>
  <c r="AH12" i="1"/>
  <c r="AN12" i="1" s="1"/>
  <c r="AB12" i="1"/>
  <c r="S12" i="1"/>
  <c r="U12" i="1" s="1"/>
  <c r="R12" i="1"/>
  <c r="Q12" i="1"/>
  <c r="P12" i="1"/>
  <c r="T12" i="1" s="1"/>
  <c r="V12" i="1" s="1"/>
  <c r="E12" i="1"/>
  <c r="D12" i="1"/>
  <c r="C12" i="1"/>
  <c r="B12" i="1"/>
  <c r="BS11" i="1"/>
  <c r="BR11" i="1"/>
  <c r="BQ11" i="1"/>
  <c r="BN11" i="1"/>
  <c r="BK11" i="1"/>
  <c r="BH11" i="1"/>
  <c r="BE11" i="1"/>
  <c r="BB11" i="1"/>
  <c r="BA11" i="1"/>
  <c r="AX11" i="1"/>
  <c r="AT11" i="1"/>
  <c r="AQ11" i="1"/>
  <c r="AU11" i="1" s="1"/>
  <c r="AK11" i="1"/>
  <c r="AK14" i="1" s="1"/>
  <c r="AH11" i="1"/>
  <c r="AN11" i="1" s="1"/>
  <c r="AB11" i="1"/>
  <c r="S11" i="1"/>
  <c r="U11" i="1" s="1"/>
  <c r="R11" i="1"/>
  <c r="T11" i="1" s="1"/>
  <c r="Q11" i="1"/>
  <c r="P11" i="1"/>
  <c r="E11" i="1"/>
  <c r="D11" i="1"/>
  <c r="C11" i="1"/>
  <c r="B11" i="1"/>
  <c r="BS10" i="1"/>
  <c r="BS14" i="1" s="1"/>
  <c r="BR10" i="1"/>
  <c r="BR14" i="1" s="1"/>
  <c r="BQ10" i="1"/>
  <c r="BN10" i="1"/>
  <c r="BN14" i="1" s="1"/>
  <c r="BK10" i="1"/>
  <c r="BK14" i="1" s="1"/>
  <c r="BH10" i="1"/>
  <c r="BH14" i="1" s="1"/>
  <c r="BE10" i="1"/>
  <c r="BA10" i="1"/>
  <c r="BA14" i="1" s="1"/>
  <c r="AX10" i="1"/>
  <c r="AX14" i="1" s="1"/>
  <c r="AT10" i="1"/>
  <c r="AT14" i="1" s="1"/>
  <c r="AQ10" i="1"/>
  <c r="AQ14" i="1" s="1"/>
  <c r="AK10" i="1"/>
  <c r="AH10" i="1"/>
  <c r="AN10" i="1" s="1"/>
  <c r="AB10" i="1"/>
  <c r="AB14" i="1" s="1"/>
  <c r="S10" i="1"/>
  <c r="S14" i="1" s="1"/>
  <c r="R10" i="1"/>
  <c r="T10" i="1" s="1"/>
  <c r="Q10" i="1"/>
  <c r="U10" i="1" s="1"/>
  <c r="U14" i="1" s="1"/>
  <c r="P10" i="1"/>
  <c r="P14" i="1" s="1"/>
  <c r="E10" i="1"/>
  <c r="D10" i="1"/>
  <c r="C10" i="1"/>
  <c r="B10" i="1"/>
  <c r="B6" i="1"/>
  <c r="C4" i="1"/>
  <c r="A2" i="1"/>
  <c r="V11" i="1" l="1"/>
  <c r="W12" i="1"/>
  <c r="AD12" i="1"/>
  <c r="T14" i="1"/>
  <c r="V10" i="1"/>
  <c r="BB10" i="1"/>
  <c r="BB14" i="1" s="1"/>
  <c r="AL11" i="1"/>
  <c r="R14" i="1"/>
  <c r="AH14" i="1"/>
  <c r="AN14" i="1" s="1"/>
  <c r="AL10" i="1"/>
  <c r="AL14" i="1" s="1"/>
  <c r="AU10" i="1"/>
  <c r="AU14" i="1" s="1"/>
  <c r="AD10" i="1" l="1"/>
  <c r="V14" i="1"/>
  <c r="W10" i="1"/>
  <c r="AD11" i="1"/>
  <c r="W11" i="1"/>
  <c r="W14" i="1" l="1"/>
  <c r="AC17" i="1"/>
  <c r="AD14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<sst xmlns="http://schemas.openxmlformats.org/spreadsheetml/2006/main" count="109" uniqueCount="40">
  <si>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</si>
  <si>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</si>
  <si>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</si>
  <si>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</si>
  <si>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</si>
  <si>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</si>
  <si>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(5 - 9 th)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</si>
  <si>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</si>
  <si>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</si>
  <si>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</si>
  <si>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</si>
  <si>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</si>
  <si>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</si>
  <si>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</si>
  <si>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</si>
  <si>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</si>
  <si>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</si>
  <si>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</si>
  <si>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</si>
  <si>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</si>
  <si>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</si>
  <si>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</si>
  <si>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</si>
  <si>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</si>
  <si>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</si>
  <si>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</si>
  <si>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</si>
  <si>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</si>
  <si>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</si>
  <si>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</si>
  <si>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</si>
  <si>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</si>
  <si>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t>≥ 60 th</t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</si>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</sst>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0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9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41" fontId="4" fillId="14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19050</xdr:colOff>
      <xdr:row>1</xdr:row>
      <xdr:rowOff>38100</xdr:rowOff>
    </xdr:from>
    <xdr:ext cx="1409700" cy="647700"/>
    <xdr:sp macro="" textlink="">
      <xdr:nvSpPr>
        <xdr:cNvPr id="2" name="Shape 58"/>
        <xdr:cNvSpPr/>
      </xdr:nvSpPr>
      <xdr:spPr>
        <a:xfrm>
          <a:off x="37528500" y="266700"/>
          <a:ext cx="1409700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85725</xdr:colOff>
      <xdr:row>1</xdr:row>
      <xdr:rowOff>38100</xdr:rowOff>
    </xdr:from>
    <xdr:ext cx="1400175" cy="647700"/>
    <xdr:sp macro="" textlink="">
      <xdr:nvSpPr>
        <xdr:cNvPr id="3" name="Shape 59"/>
        <xdr:cNvSpPr/>
      </xdr:nvSpPr>
      <xdr:spPr>
        <a:xfrm flipH="1">
          <a:off x="36280725" y="266700"/>
          <a:ext cx="1400175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133350</xdr:rowOff>
    </xdr:from>
    <xdr:ext cx="2343150" cy="409575"/>
    <xdr:sp macro="" textlink="">
      <xdr:nvSpPr>
        <xdr:cNvPr id="4" name="Shape 60"/>
        <xdr:cNvSpPr/>
      </xdr:nvSpPr>
      <xdr:spPr>
        <a:xfrm>
          <a:off x="304800" y="133350"/>
          <a:ext cx="234315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29">
          <cell r="H29">
            <v>45536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[1]INFOUTAMA!H29</f>
        <v>45536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32</v>
      </c>
      <c r="G10" s="53">
        <v>30</v>
      </c>
      <c r="H10" s="54">
        <v>0</v>
      </c>
      <c r="I10" s="54">
        <v>0</v>
      </c>
      <c r="J10" s="54">
        <v>2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5">
        <f t="shared" ref="P10:S13" si="0">+L10+H10</f>
        <v>0</v>
      </c>
      <c r="Q10" s="55">
        <f t="shared" si="0"/>
        <v>0</v>
      </c>
      <c r="R10" s="55">
        <f t="shared" si="0"/>
        <v>2</v>
      </c>
      <c r="S10" s="55">
        <f t="shared" si="0"/>
        <v>1</v>
      </c>
      <c r="T10" s="55">
        <f t="shared" ref="T10:U13" si="1">+R10+P10</f>
        <v>2</v>
      </c>
      <c r="U10" s="55">
        <f t="shared" si="1"/>
        <v>1</v>
      </c>
      <c r="V10" s="55">
        <f t="shared" ref="V10:V13" si="2">+T10+U10</f>
        <v>3</v>
      </c>
      <c r="W10" s="56">
        <f t="shared" ref="W10:W12" si="3">+V10/E10</f>
        <v>8.0737401601291794E-2</v>
      </c>
      <c r="X10" s="54">
        <v>6</v>
      </c>
      <c r="Y10" s="54">
        <v>2</v>
      </c>
      <c r="Z10" s="54">
        <v>8</v>
      </c>
      <c r="AA10" s="54">
        <v>13</v>
      </c>
      <c r="AB10" s="55">
        <f t="shared" ref="AB10:AB13" si="4">+SUM(X10:AA10)</f>
        <v>29</v>
      </c>
      <c r="AC10" s="53">
        <v>3</v>
      </c>
      <c r="AD10" s="57">
        <f t="shared" ref="AD10:AD14" si="5">AC10/V10</f>
        <v>1</v>
      </c>
      <c r="AE10" s="53">
        <v>13</v>
      </c>
      <c r="AF10" s="54">
        <v>0</v>
      </c>
      <c r="AG10" s="54">
        <v>0</v>
      </c>
      <c r="AH10" s="58">
        <f t="shared" ref="AH10:AH13" si="6">SUM(AF10:AG10)</f>
        <v>0</v>
      </c>
      <c r="AI10" s="54">
        <v>7</v>
      </c>
      <c r="AJ10" s="54">
        <v>6</v>
      </c>
      <c r="AK10" s="59">
        <f t="shared" ref="AK10:AK13" si="7">SUM(AI10:AJ10)</f>
        <v>13</v>
      </c>
      <c r="AL10" s="59">
        <f t="shared" ref="AL10:AL13" si="8">AH10+AK10</f>
        <v>13</v>
      </c>
      <c r="AM10" s="53">
        <v>0</v>
      </c>
      <c r="AN10" s="57" t="e">
        <f t="shared" ref="AN10:AN14" si="9">AM10/AH10</f>
        <v>#DIV/0!</v>
      </c>
      <c r="AO10" s="54">
        <v>0</v>
      </c>
      <c r="AP10" s="54">
        <v>0</v>
      </c>
      <c r="AQ10" s="59">
        <f t="shared" ref="AQ10:AQ13" si="10">+AP10+AO10</f>
        <v>0</v>
      </c>
      <c r="AR10" s="54">
        <v>17</v>
      </c>
      <c r="AS10" s="54">
        <v>9</v>
      </c>
      <c r="AT10" s="58">
        <f t="shared" ref="AT10:AT13" si="11">+AS10+AR10</f>
        <v>26</v>
      </c>
      <c r="AU10" s="59">
        <f t="shared" ref="AU10:AU13" si="12">AQ10+AT10</f>
        <v>26</v>
      </c>
      <c r="AV10" s="54">
        <v>0</v>
      </c>
      <c r="AW10" s="54">
        <v>0</v>
      </c>
      <c r="AX10" s="59">
        <f t="shared" ref="AX10:AX13" si="13">SUM(AV10:AW10)</f>
        <v>0</v>
      </c>
      <c r="AY10" s="54">
        <v>2</v>
      </c>
      <c r="AZ10" s="54">
        <v>1</v>
      </c>
      <c r="BA10" s="59">
        <f t="shared" ref="BA10:BA13" si="14">+AZ10+AY10</f>
        <v>3</v>
      </c>
      <c r="BB10" s="59">
        <f t="shared" ref="BB10:BB13" si="15">AX10+BA10</f>
        <v>3</v>
      </c>
      <c r="BC10" s="60">
        <v>0</v>
      </c>
      <c r="BD10" s="60">
        <v>0</v>
      </c>
      <c r="BE10" s="59">
        <f t="shared" ref="BE10:BE13" si="16">+BD10+BC10</f>
        <v>0</v>
      </c>
      <c r="BF10" s="60">
        <v>0</v>
      </c>
      <c r="BG10" s="60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1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28</v>
      </c>
      <c r="G11" s="53">
        <v>27</v>
      </c>
      <c r="H11" s="54">
        <v>0</v>
      </c>
      <c r="I11" s="54">
        <v>0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0</v>
      </c>
      <c r="Q11" s="55">
        <f t="shared" si="0"/>
        <v>0</v>
      </c>
      <c r="R11" s="55">
        <f t="shared" si="0"/>
        <v>3</v>
      </c>
      <c r="S11" s="55">
        <f t="shared" si="0"/>
        <v>1</v>
      </c>
      <c r="T11" s="55">
        <f t="shared" si="1"/>
        <v>3</v>
      </c>
      <c r="U11" s="55">
        <f t="shared" si="1"/>
        <v>1</v>
      </c>
      <c r="V11" s="55">
        <f t="shared" si="2"/>
        <v>4</v>
      </c>
      <c r="W11" s="56">
        <f t="shared" si="3"/>
        <v>0.14544925639067671</v>
      </c>
      <c r="X11" s="54">
        <v>5</v>
      </c>
      <c r="Y11" s="54">
        <v>2</v>
      </c>
      <c r="Z11" s="54">
        <v>10</v>
      </c>
      <c r="AA11" s="54">
        <v>7</v>
      </c>
      <c r="AB11" s="55">
        <f t="shared" si="4"/>
        <v>24</v>
      </c>
      <c r="AC11" s="53">
        <v>4</v>
      </c>
      <c r="AD11" s="57">
        <f t="shared" si="5"/>
        <v>1</v>
      </c>
      <c r="AE11" s="53">
        <v>21</v>
      </c>
      <c r="AF11" s="54">
        <v>0</v>
      </c>
      <c r="AG11" s="54">
        <v>0</v>
      </c>
      <c r="AH11" s="58">
        <f t="shared" si="6"/>
        <v>0</v>
      </c>
      <c r="AI11" s="54">
        <v>12</v>
      </c>
      <c r="AJ11" s="54">
        <v>9</v>
      </c>
      <c r="AK11" s="59">
        <f t="shared" si="7"/>
        <v>21</v>
      </c>
      <c r="AL11" s="59">
        <f t="shared" si="8"/>
        <v>21</v>
      </c>
      <c r="AM11" s="53">
        <v>0</v>
      </c>
      <c r="AN11" s="57" t="e">
        <f t="shared" si="9"/>
        <v>#DIV/0!</v>
      </c>
      <c r="AO11" s="54">
        <v>0</v>
      </c>
      <c r="AP11" s="54">
        <v>0</v>
      </c>
      <c r="AQ11" s="59">
        <f t="shared" si="10"/>
        <v>0</v>
      </c>
      <c r="AR11" s="54">
        <v>11</v>
      </c>
      <c r="AS11" s="54">
        <v>18</v>
      </c>
      <c r="AT11" s="58">
        <f t="shared" si="11"/>
        <v>29</v>
      </c>
      <c r="AU11" s="59">
        <f t="shared" si="12"/>
        <v>29</v>
      </c>
      <c r="AV11" s="54">
        <v>0</v>
      </c>
      <c r="AW11" s="54">
        <v>0</v>
      </c>
      <c r="AX11" s="59">
        <f t="shared" si="13"/>
        <v>0</v>
      </c>
      <c r="AY11" s="54">
        <v>4</v>
      </c>
      <c r="AZ11" s="54">
        <v>0</v>
      </c>
      <c r="BA11" s="59">
        <f t="shared" si="14"/>
        <v>4</v>
      </c>
      <c r="BB11" s="59">
        <f t="shared" si="15"/>
        <v>4</v>
      </c>
      <c r="BC11" s="60">
        <v>0</v>
      </c>
      <c r="BD11" s="60">
        <v>0</v>
      </c>
      <c r="BE11" s="59">
        <f t="shared" si="16"/>
        <v>0</v>
      </c>
      <c r="BF11" s="60">
        <v>0</v>
      </c>
      <c r="BG11" s="60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1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55</v>
      </c>
      <c r="G12" s="53">
        <v>52</v>
      </c>
      <c r="H12" s="54">
        <v>1</v>
      </c>
      <c r="I12" s="54">
        <v>1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1</v>
      </c>
      <c r="Q12" s="55">
        <f t="shared" si="0"/>
        <v>1</v>
      </c>
      <c r="R12" s="55">
        <f t="shared" si="0"/>
        <v>2</v>
      </c>
      <c r="S12" s="55">
        <f t="shared" si="0"/>
        <v>0</v>
      </c>
      <c r="T12" s="55">
        <f t="shared" si="1"/>
        <v>3</v>
      </c>
      <c r="U12" s="55">
        <f t="shared" si="1"/>
        <v>1</v>
      </c>
      <c r="V12" s="55">
        <f t="shared" si="2"/>
        <v>4</v>
      </c>
      <c r="W12" s="56">
        <f t="shared" si="3"/>
        <v>6.8511921074266915E-2</v>
      </c>
      <c r="X12" s="54">
        <v>8</v>
      </c>
      <c r="Y12" s="54">
        <v>5</v>
      </c>
      <c r="Z12" s="54">
        <v>18</v>
      </c>
      <c r="AA12" s="54">
        <v>20</v>
      </c>
      <c r="AB12" s="55">
        <f t="shared" si="4"/>
        <v>51</v>
      </c>
      <c r="AC12" s="53">
        <v>4</v>
      </c>
      <c r="AD12" s="57">
        <f t="shared" si="5"/>
        <v>1</v>
      </c>
      <c r="AE12" s="53">
        <v>32</v>
      </c>
      <c r="AF12" s="54">
        <v>0</v>
      </c>
      <c r="AG12" s="54">
        <v>0</v>
      </c>
      <c r="AH12" s="58">
        <f t="shared" si="6"/>
        <v>0</v>
      </c>
      <c r="AI12" s="54">
        <v>15</v>
      </c>
      <c r="AJ12" s="54">
        <v>17</v>
      </c>
      <c r="AK12" s="59">
        <f t="shared" si="7"/>
        <v>32</v>
      </c>
      <c r="AL12" s="59">
        <f t="shared" si="8"/>
        <v>32</v>
      </c>
      <c r="AM12" s="53">
        <v>0</v>
      </c>
      <c r="AN12" s="57" t="e">
        <f t="shared" si="9"/>
        <v>#DIV/0!</v>
      </c>
      <c r="AO12" s="54">
        <v>0</v>
      </c>
      <c r="AP12" s="54">
        <v>0</v>
      </c>
      <c r="AQ12" s="59">
        <f t="shared" si="10"/>
        <v>0</v>
      </c>
      <c r="AR12" s="54">
        <v>21</v>
      </c>
      <c r="AS12" s="54">
        <v>29</v>
      </c>
      <c r="AT12" s="58">
        <f t="shared" si="11"/>
        <v>50</v>
      </c>
      <c r="AU12" s="59">
        <f t="shared" si="12"/>
        <v>50</v>
      </c>
      <c r="AV12" s="54">
        <v>0</v>
      </c>
      <c r="AW12" s="54">
        <v>0</v>
      </c>
      <c r="AX12" s="59">
        <f t="shared" si="13"/>
        <v>0</v>
      </c>
      <c r="AY12" s="54">
        <v>3</v>
      </c>
      <c r="AZ12" s="54">
        <v>3</v>
      </c>
      <c r="BA12" s="59">
        <f t="shared" si="14"/>
        <v>6</v>
      </c>
      <c r="BB12" s="59">
        <f t="shared" si="15"/>
        <v>6</v>
      </c>
      <c r="BC12" s="60">
        <v>0</v>
      </c>
      <c r="BD12" s="60">
        <v>0</v>
      </c>
      <c r="BE12" s="59">
        <f t="shared" si="16"/>
        <v>0</v>
      </c>
      <c r="BF12" s="60">
        <v>0</v>
      </c>
      <c r="BG12" s="60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1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46</v>
      </c>
      <c r="G13" s="53">
        <v>45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2</v>
      </c>
      <c r="Y13" s="54">
        <v>5</v>
      </c>
      <c r="Z13" s="54">
        <v>20</v>
      </c>
      <c r="AA13" s="54">
        <v>19</v>
      </c>
      <c r="AB13" s="55">
        <f t="shared" si="4"/>
        <v>46</v>
      </c>
      <c r="AC13" s="53">
        <v>0</v>
      </c>
      <c r="AD13" s="57" t="e">
        <f t="shared" si="5"/>
        <v>#DIV/0!</v>
      </c>
      <c r="AE13" s="53">
        <v>37</v>
      </c>
      <c r="AF13" s="54">
        <v>0</v>
      </c>
      <c r="AG13" s="54">
        <v>0</v>
      </c>
      <c r="AH13" s="58">
        <f t="shared" si="6"/>
        <v>0</v>
      </c>
      <c r="AI13" s="54">
        <v>20</v>
      </c>
      <c r="AJ13" s="54">
        <v>17</v>
      </c>
      <c r="AK13" s="59">
        <f t="shared" si="7"/>
        <v>37</v>
      </c>
      <c r="AL13" s="59">
        <f t="shared" si="8"/>
        <v>37</v>
      </c>
      <c r="AM13" s="53">
        <v>0</v>
      </c>
      <c r="AN13" s="57" t="e">
        <f t="shared" si="9"/>
        <v>#DIV/0!</v>
      </c>
      <c r="AO13" s="54">
        <v>0</v>
      </c>
      <c r="AP13" s="54">
        <v>0</v>
      </c>
      <c r="AQ13" s="59">
        <f t="shared" si="10"/>
        <v>0</v>
      </c>
      <c r="AR13" s="54">
        <v>27</v>
      </c>
      <c r="AS13" s="54">
        <v>29</v>
      </c>
      <c r="AT13" s="58">
        <f t="shared" si="11"/>
        <v>56</v>
      </c>
      <c r="AU13" s="59">
        <f t="shared" si="12"/>
        <v>56</v>
      </c>
      <c r="AV13" s="54">
        <v>0</v>
      </c>
      <c r="AW13" s="54">
        <v>0</v>
      </c>
      <c r="AX13" s="59">
        <f t="shared" si="13"/>
        <v>0</v>
      </c>
      <c r="AY13" s="54">
        <v>7</v>
      </c>
      <c r="AZ13" s="54">
        <v>9</v>
      </c>
      <c r="BA13" s="59">
        <f t="shared" si="14"/>
        <v>16</v>
      </c>
      <c r="BB13" s="59">
        <f t="shared" si="15"/>
        <v>16</v>
      </c>
      <c r="BC13" s="60">
        <v>0</v>
      </c>
      <c r="BD13" s="60">
        <v>0</v>
      </c>
      <c r="BE13" s="59">
        <f t="shared" si="16"/>
        <v>0</v>
      </c>
      <c r="BF13" s="60">
        <v>0</v>
      </c>
      <c r="BG13" s="60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2">
        <f t="shared" si="22"/>
        <v>0</v>
      </c>
      <c r="BT13" s="61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3"/>
      <c r="B14" s="64" t="s">
        <v>16</v>
      </c>
      <c r="C14" s="65">
        <f>[1]INFOUTAMA!C16</f>
        <v>40912</v>
      </c>
      <c r="D14" s="65">
        <f>[1]INFOUTAMA!D16</f>
        <v>2765</v>
      </c>
      <c r="E14" s="65">
        <f>[1]INFOUTAMA!E16</f>
        <v>123.0425</v>
      </c>
      <c r="F14" s="66">
        <f t="shared" ref="F14:V14" si="23">+SUM(F10:F13)</f>
        <v>161</v>
      </c>
      <c r="G14" s="66">
        <f t="shared" si="23"/>
        <v>154</v>
      </c>
      <c r="H14" s="66">
        <f t="shared" si="23"/>
        <v>1</v>
      </c>
      <c r="I14" s="66">
        <f t="shared" si="23"/>
        <v>1</v>
      </c>
      <c r="J14" s="66">
        <f t="shared" si="23"/>
        <v>7</v>
      </c>
      <c r="K14" s="66">
        <f t="shared" si="23"/>
        <v>2</v>
      </c>
      <c r="L14" s="66">
        <f t="shared" si="23"/>
        <v>0</v>
      </c>
      <c r="M14" s="66">
        <f t="shared" si="23"/>
        <v>0</v>
      </c>
      <c r="N14" s="66">
        <f t="shared" si="23"/>
        <v>0</v>
      </c>
      <c r="O14" s="66">
        <f t="shared" si="23"/>
        <v>0</v>
      </c>
      <c r="P14" s="67">
        <f t="shared" si="23"/>
        <v>1</v>
      </c>
      <c r="Q14" s="67">
        <f t="shared" si="23"/>
        <v>1</v>
      </c>
      <c r="R14" s="67">
        <f t="shared" si="23"/>
        <v>7</v>
      </c>
      <c r="S14" s="67">
        <f t="shared" si="23"/>
        <v>2</v>
      </c>
      <c r="T14" s="67">
        <f t="shared" si="23"/>
        <v>8</v>
      </c>
      <c r="U14" s="67">
        <f t="shared" si="23"/>
        <v>3</v>
      </c>
      <c r="V14" s="67">
        <f t="shared" si="23"/>
        <v>11</v>
      </c>
      <c r="W14" s="68">
        <f>+V14/E14</f>
        <v>8.9400004063636546E-2</v>
      </c>
      <c r="X14" s="67">
        <f t="shared" ref="X14:AC14" si="24">+SUM(X10:X13)</f>
        <v>21</v>
      </c>
      <c r="Y14" s="67">
        <f t="shared" si="24"/>
        <v>14</v>
      </c>
      <c r="Z14" s="67">
        <f t="shared" si="24"/>
        <v>56</v>
      </c>
      <c r="AA14" s="67">
        <f t="shared" si="24"/>
        <v>59</v>
      </c>
      <c r="AB14" s="67">
        <f t="shared" si="24"/>
        <v>150</v>
      </c>
      <c r="AC14" s="67">
        <f t="shared" si="24"/>
        <v>11</v>
      </c>
      <c r="AD14" s="69">
        <f t="shared" si="5"/>
        <v>1</v>
      </c>
      <c r="AE14" s="67">
        <f t="shared" ref="AE14:AM14" si="25">+SUM(AE10:AE13)</f>
        <v>103</v>
      </c>
      <c r="AF14" s="67">
        <f t="shared" si="25"/>
        <v>0</v>
      </c>
      <c r="AG14" s="67">
        <f t="shared" si="25"/>
        <v>0</v>
      </c>
      <c r="AH14" s="67">
        <f t="shared" si="25"/>
        <v>0</v>
      </c>
      <c r="AI14" s="67">
        <f t="shared" si="25"/>
        <v>54</v>
      </c>
      <c r="AJ14" s="67">
        <f t="shared" si="25"/>
        <v>49</v>
      </c>
      <c r="AK14" s="67">
        <f t="shared" si="25"/>
        <v>103</v>
      </c>
      <c r="AL14" s="67">
        <f t="shared" si="25"/>
        <v>103</v>
      </c>
      <c r="AM14" s="67">
        <f t="shared" si="25"/>
        <v>0</v>
      </c>
      <c r="AN14" s="69" t="e">
        <f t="shared" si="9"/>
        <v>#DIV/0!</v>
      </c>
      <c r="AO14" s="67">
        <f t="shared" ref="AO14:BS14" si="26">+SUM(AO10:AO13)</f>
        <v>0</v>
      </c>
      <c r="AP14" s="67">
        <f t="shared" si="26"/>
        <v>0</v>
      </c>
      <c r="AQ14" s="67">
        <f t="shared" si="26"/>
        <v>0</v>
      </c>
      <c r="AR14" s="67">
        <f t="shared" si="26"/>
        <v>76</v>
      </c>
      <c r="AS14" s="67">
        <f t="shared" si="26"/>
        <v>85</v>
      </c>
      <c r="AT14" s="67">
        <f t="shared" si="26"/>
        <v>161</v>
      </c>
      <c r="AU14" s="67">
        <f t="shared" si="26"/>
        <v>161</v>
      </c>
      <c r="AV14" s="67">
        <f t="shared" si="26"/>
        <v>0</v>
      </c>
      <c r="AW14" s="67">
        <f t="shared" si="26"/>
        <v>0</v>
      </c>
      <c r="AX14" s="67">
        <f t="shared" si="26"/>
        <v>0</v>
      </c>
      <c r="AY14" s="67">
        <f t="shared" si="26"/>
        <v>16</v>
      </c>
      <c r="AZ14" s="67">
        <f t="shared" si="26"/>
        <v>13</v>
      </c>
      <c r="BA14" s="67">
        <f t="shared" si="26"/>
        <v>29</v>
      </c>
      <c r="BB14" s="67">
        <f t="shared" si="26"/>
        <v>29</v>
      </c>
      <c r="BC14" s="67">
        <f t="shared" si="26"/>
        <v>0</v>
      </c>
      <c r="BD14" s="67">
        <f t="shared" si="26"/>
        <v>0</v>
      </c>
      <c r="BE14" s="67">
        <f t="shared" si="26"/>
        <v>0</v>
      </c>
      <c r="BF14" s="67">
        <f t="shared" si="26"/>
        <v>0</v>
      </c>
      <c r="BG14" s="67">
        <f t="shared" si="26"/>
        <v>0</v>
      </c>
      <c r="BH14" s="67">
        <f t="shared" si="26"/>
        <v>0</v>
      </c>
      <c r="BI14" s="67">
        <f t="shared" si="26"/>
        <v>0</v>
      </c>
      <c r="BJ14" s="67">
        <f t="shared" si="26"/>
        <v>0</v>
      </c>
      <c r="BK14" s="67">
        <f t="shared" si="26"/>
        <v>0</v>
      </c>
      <c r="BL14" s="67">
        <f t="shared" si="26"/>
        <v>0</v>
      </c>
      <c r="BM14" s="67">
        <f t="shared" si="26"/>
        <v>0</v>
      </c>
      <c r="BN14" s="67">
        <f t="shared" si="26"/>
        <v>0</v>
      </c>
      <c r="BO14" s="67">
        <f t="shared" si="26"/>
        <v>0</v>
      </c>
      <c r="BP14" s="67">
        <f t="shared" si="26"/>
        <v>0</v>
      </c>
      <c r="BQ14" s="67">
        <f t="shared" si="26"/>
        <v>0</v>
      </c>
      <c r="BR14" s="67">
        <f t="shared" si="26"/>
        <v>0</v>
      </c>
      <c r="BS14" s="70">
        <f t="shared" si="26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 t="s">
        <v>36</v>
      </c>
      <c r="X15" s="22"/>
      <c r="Y15" s="22"/>
      <c r="Z15" s="22"/>
      <c r="AA15" s="22"/>
      <c r="AB15" s="23"/>
      <c r="AC15" s="73">
        <f>G14/F14</f>
        <v>0.95652173913043481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44"/>
      <c r="X16" s="34"/>
      <c r="Y16" s="34"/>
      <c r="Z16" s="34"/>
      <c r="AA16" s="34"/>
      <c r="AB16" s="35"/>
      <c r="AC16" s="4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 t="s">
        <v>37</v>
      </c>
      <c r="X17" s="22"/>
      <c r="Y17" s="22"/>
      <c r="Z17" s="22"/>
      <c r="AA17" s="22"/>
      <c r="AB17" s="23"/>
      <c r="AC17" s="73">
        <f>AC14/V14</f>
        <v>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4"/>
      <c r="X18" s="34"/>
      <c r="Y18" s="34"/>
      <c r="Z18" s="34"/>
      <c r="AA18" s="34"/>
      <c r="AB18" s="35"/>
      <c r="AC18" s="4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71"/>
      <c r="B20" s="71"/>
      <c r="C20" s="71"/>
      <c r="D20" s="71"/>
      <c r="E20" s="71"/>
      <c r="F20" s="74" t="s">
        <v>38</v>
      </c>
      <c r="G20" s="2"/>
      <c r="H20" s="2"/>
      <c r="I20" s="2"/>
      <c r="J20" s="2"/>
      <c r="K20" s="2"/>
      <c r="L20" s="71"/>
      <c r="M20" s="75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71"/>
      <c r="B21" s="71"/>
      <c r="C21" s="71"/>
      <c r="D21" s="71"/>
      <c r="E21" s="71"/>
      <c r="F21" s="74" t="str">
        <f>[1]INFOUTAMA!F18</f>
        <v>Kepala Puskesmas Polowijen</v>
      </c>
      <c r="G21" s="2"/>
      <c r="H21" s="2"/>
      <c r="I21" s="2"/>
      <c r="J21" s="2"/>
      <c r="K21" s="2"/>
      <c r="L21" s="71"/>
      <c r="M21" s="75"/>
      <c r="N21" s="75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71"/>
      <c r="B26" s="71"/>
      <c r="C26" s="71"/>
      <c r="D26" s="71"/>
      <c r="E26" s="71"/>
      <c r="F26" s="76" t="str">
        <f>[1]INFOUTAMA!F17</f>
        <v>drg. Ratna Yulia Widyastuti</v>
      </c>
      <c r="G26" s="2"/>
      <c r="H26" s="2"/>
      <c r="I26" s="2"/>
      <c r="J26" s="2"/>
      <c r="K26" s="2"/>
      <c r="L26" s="77"/>
      <c r="M26" s="78"/>
      <c r="N26" s="78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71"/>
      <c r="B27" s="71"/>
      <c r="C27" s="71"/>
      <c r="D27" s="71"/>
      <c r="E27" s="71"/>
      <c r="F27" s="79" t="s">
        <v>39</v>
      </c>
      <c r="G27" s="79"/>
      <c r="H27" s="71" t="str">
        <f>[1]INFOUTAMA!G17</f>
        <v>198007082011012003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</row>
    <row r="62" spans="1:91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</row>
    <row r="63" spans="1:91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</row>
    <row r="64" spans="1:91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</row>
    <row r="65" spans="1:91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</row>
    <row r="66" spans="1:91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</row>
    <row r="67" spans="1:91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</row>
    <row r="68" spans="1:91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</row>
    <row r="69" spans="1:91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</row>
    <row r="70" spans="1:91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</row>
    <row r="71" spans="1:91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</row>
    <row r="72" spans="1:91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</row>
    <row r="73" spans="1:91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</row>
    <row r="74" spans="1:91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</row>
    <row r="75" spans="1:91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</row>
    <row r="76" spans="1:91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</row>
    <row r="77" spans="1:91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</row>
    <row r="78" spans="1:91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</row>
    <row r="79" spans="1:91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</row>
    <row r="80" spans="1:91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</row>
    <row r="81" spans="1:91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</row>
    <row r="82" spans="1:91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</row>
    <row r="83" spans="1:91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</row>
    <row r="84" spans="1:91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</row>
    <row r="85" spans="1:91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</row>
    <row r="86" spans="1:91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</row>
    <row r="87" spans="1:91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</row>
    <row r="88" spans="1:91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</row>
    <row r="89" spans="1:91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</row>
    <row r="90" spans="1:91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</row>
    <row r="91" spans="1:91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</row>
    <row r="92" spans="1:91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</row>
    <row r="93" spans="1:91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</row>
    <row r="94" spans="1:91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</row>
    <row r="95" spans="1:91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</row>
    <row r="96" spans="1:91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</row>
    <row r="97" spans="1:91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</row>
    <row r="98" spans="1:91" ht="12.75" customHeight="1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</row>
    <row r="99" spans="1:91" ht="12.7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</row>
    <row r="100" spans="1:91" ht="12.7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</row>
    <row r="101" spans="1:91" ht="12.75" customHeight="1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</row>
    <row r="102" spans="1:91" ht="12.7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</row>
    <row r="103" spans="1:91" ht="12.7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</row>
    <row r="104" spans="1:9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</row>
    <row r="105" spans="1:91" ht="12.7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</row>
    <row r="106" spans="1:91" ht="12.75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</row>
    <row r="107" spans="1:91" ht="12.75" customHeight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</row>
    <row r="108" spans="1:9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</row>
    <row r="109" spans="1:91" ht="12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</row>
    <row r="110" spans="1:91" ht="12.75" customHeight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</row>
    <row r="111" spans="1:91" ht="12.7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</row>
    <row r="112" spans="1:91" ht="12.75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</row>
    <row r="113" spans="1:91" ht="12.7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</row>
    <row r="114" spans="1:91" ht="12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</row>
    <row r="115" spans="1:91" ht="12.7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</row>
    <row r="116" spans="1:91" ht="12.75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</row>
    <row r="117" spans="1:91" ht="12.7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</row>
    <row r="118" spans="1:91" ht="12.75" customHeight="1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</row>
    <row r="119" spans="1:91" ht="12.75" customHeight="1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</row>
    <row r="120" spans="1:91" ht="12.7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</row>
    <row r="121" spans="1:91" ht="12.75" customHeight="1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</row>
    <row r="122" spans="1:91" ht="12.75" customHeight="1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</row>
    <row r="123" spans="1:91" ht="12.75" customHeight="1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</row>
    <row r="124" spans="1:91" ht="12.7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</row>
    <row r="125" spans="1:91" ht="12.75" customHeight="1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</row>
    <row r="126" spans="1:91" ht="12.7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</row>
    <row r="127" spans="1:91" ht="12.7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</row>
    <row r="128" spans="1:91" ht="12.7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</row>
    <row r="129" spans="1:91" ht="12.75" customHeight="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</row>
    <row r="130" spans="1:91" ht="12.75" customHeight="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</row>
    <row r="131" spans="1:91" ht="12.75" customHeight="1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</row>
    <row r="132" spans="1:91" ht="12.75" customHeigh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</row>
    <row r="133" spans="1:91" ht="12.75" customHeigh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</row>
    <row r="134" spans="1:91" ht="12.7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</row>
    <row r="135" spans="1:91" ht="12.7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</row>
    <row r="136" spans="1:91" ht="12.75" customHeigh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</row>
    <row r="137" spans="1:91" ht="12.75" customHeigh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</row>
    <row r="138" spans="1:91" ht="12.75" customHeigh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</row>
    <row r="139" spans="1:91" ht="12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</row>
    <row r="140" spans="1:91" ht="12.7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</row>
    <row r="141" spans="1:91" ht="12.75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</row>
    <row r="142" spans="1:91" ht="12.75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</row>
    <row r="143" spans="1:91" ht="12.75" customHeigh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</row>
    <row r="144" spans="1:91" ht="12.75" customHeigh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</row>
    <row r="145" spans="1:91" ht="12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</row>
    <row r="146" spans="1:91" ht="12.75" customHeigh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</row>
    <row r="147" spans="1:91" ht="12.75" customHeigh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</row>
    <row r="148" spans="1:91" ht="12.75" customHeigh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</row>
    <row r="149" spans="1:91" ht="12.7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</row>
    <row r="150" spans="1:91" ht="12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</row>
    <row r="151" spans="1:91" ht="12.75" customHeigh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</row>
    <row r="152" spans="1:91" ht="12.75" customHeigh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</row>
    <row r="153" spans="1:91" ht="12.75" customHeigh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</row>
    <row r="154" spans="1:91" ht="12.75" customHeigh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</row>
    <row r="155" spans="1:91" ht="12.75" customHeigh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</row>
    <row r="156" spans="1:91" ht="12.75" customHeigh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</row>
    <row r="157" spans="1:91" ht="12.75" customHeigh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</row>
    <row r="158" spans="1:91" ht="12.75" customHeigh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</row>
    <row r="159" spans="1:91" ht="12.75" customHeigh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</row>
    <row r="160" spans="1:91" ht="12.75" customHeigh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</row>
    <row r="161" spans="1:91" ht="12.75" customHeigh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ht="12.7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</row>
    <row r="163" spans="1:91" ht="12.75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</row>
    <row r="164" spans="1:91" ht="12.75" customHeigh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</row>
    <row r="165" spans="1:91" ht="12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</row>
    <row r="166" spans="1:91" ht="12.75" customHeight="1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</row>
    <row r="167" spans="1:91" ht="12.75" customHeight="1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</row>
    <row r="168" spans="1:91" ht="12.75" customHeight="1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</row>
    <row r="169" spans="1:91" ht="12.75" customHeight="1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</row>
    <row r="170" spans="1:91" ht="12.75" customHeight="1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</row>
    <row r="171" spans="1:91" ht="12.75" customHeight="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</row>
    <row r="172" spans="1:91" ht="12.75" customHeight="1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</row>
    <row r="173" spans="1:91" ht="12.7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</row>
    <row r="174" spans="1:91" ht="12.75" customHeight="1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</row>
    <row r="175" spans="1:91" ht="12.75" customHeight="1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</row>
    <row r="176" spans="1:91" ht="12.75" customHeight="1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</row>
    <row r="177" spans="1:91" ht="12.75" customHeight="1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</row>
    <row r="178" spans="1:91" ht="12.75" customHeight="1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</row>
    <row r="179" spans="1:91" ht="12.75" customHeight="1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</row>
    <row r="180" spans="1:91" ht="12.75" customHeight="1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</row>
    <row r="181" spans="1:91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</row>
    <row r="182" spans="1:91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</row>
    <row r="183" spans="1:91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</row>
    <row r="184" spans="1:91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</row>
    <row r="185" spans="1:91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</row>
    <row r="186" spans="1:91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</row>
    <row r="187" spans="1:91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</row>
    <row r="188" spans="1:91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</row>
    <row r="189" spans="1:91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</row>
    <row r="190" spans="1:91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</row>
    <row r="191" spans="1:91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</row>
    <row r="192" spans="1:91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</row>
    <row r="193" spans="1:91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</row>
    <row r="194" spans="1:91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</row>
    <row r="195" spans="1:91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</row>
    <row r="196" spans="1:91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</row>
    <row r="197" spans="1:91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</row>
    <row r="198" spans="1:91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</row>
    <row r="199" spans="1:91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</row>
    <row r="200" spans="1:91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</row>
    <row r="201" spans="1:91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</row>
    <row r="202" spans="1:91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</row>
    <row r="203" spans="1:91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</row>
    <row r="204" spans="1:91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</row>
    <row r="205" spans="1:91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</row>
    <row r="206" spans="1:91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</row>
    <row r="207" spans="1:91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</row>
    <row r="208" spans="1:91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</row>
    <row r="209" spans="1:91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</row>
    <row r="210" spans="1:91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</row>
    <row r="211" spans="1:91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</row>
    <row r="212" spans="1:91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</row>
    <row r="213" spans="1:91" ht="12.75" customHeight="1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</row>
    <row r="214" spans="1:91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</row>
    <row r="215" spans="1:91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</row>
    <row r="216" spans="1:91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</row>
    <row r="217" spans="1:91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</row>
    <row r="218" spans="1:91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</row>
    <row r="219" spans="1:91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</row>
    <row r="220" spans="1:91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</row>
    <row r="221" spans="1:91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</row>
    <row r="222" spans="1:91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</row>
    <row r="223" spans="1:91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</row>
    <row r="224" spans="1:91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</row>
    <row r="225" spans="1:91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</row>
    <row r="226" spans="1:91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</row>
    <row r="227" spans="1:91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</row>
    <row r="228" spans="1:91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</row>
    <row r="229" spans="1:91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</row>
    <row r="230" spans="1:91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</row>
    <row r="231" spans="1:91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</row>
    <row r="232" spans="1:91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</row>
    <row r="233" spans="1:91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</row>
    <row r="234" spans="1:91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</row>
    <row r="235" spans="1:91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</row>
    <row r="236" spans="1:91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</row>
    <row r="237" spans="1:91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</row>
    <row r="238" spans="1:91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</row>
    <row r="239" spans="1:91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</row>
    <row r="240" spans="1:91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</row>
    <row r="241" spans="1:91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</row>
    <row r="242" spans="1:91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</row>
    <row r="243" spans="1:91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</row>
    <row r="244" spans="1:91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</row>
    <row r="245" spans="1:91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</row>
    <row r="246" spans="1:91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</row>
    <row r="247" spans="1:91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</row>
    <row r="248" spans="1:91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</row>
    <row r="249" spans="1:91" ht="12.75" customHeight="1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</row>
    <row r="250" spans="1:91" ht="12.75" customHeight="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</row>
    <row r="251" spans="1:91" ht="12.75" customHeight="1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</row>
    <row r="252" spans="1:91" ht="12.75" customHeight="1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</row>
    <row r="253" spans="1:91" ht="12.75" customHeight="1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</row>
    <row r="254" spans="1:91" ht="12.75" customHeight="1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</row>
    <row r="255" spans="1:91" ht="12.75" customHeight="1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</row>
    <row r="256" spans="1:91" ht="12.75" customHeight="1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</row>
    <row r="257" spans="1:91" ht="12.75" customHeight="1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</row>
    <row r="258" spans="1:91" ht="12.75" customHeight="1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</row>
    <row r="259" spans="1:91" ht="12.75" customHeight="1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</row>
    <row r="260" spans="1:91" ht="12.75" customHeight="1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</row>
    <row r="261" spans="1:91" ht="12.75" customHeight="1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</row>
    <row r="262" spans="1:91" ht="12.75" customHeight="1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</row>
    <row r="263" spans="1:91" ht="12.75" customHeight="1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</row>
    <row r="264" spans="1:91" ht="12.75" customHeight="1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</row>
    <row r="265" spans="1:91" ht="12.75" customHeight="1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</row>
    <row r="266" spans="1:91" ht="12.75" customHeight="1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</row>
    <row r="267" spans="1:91" ht="12.75" customHeight="1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</row>
    <row r="268" spans="1:91" ht="12.75" customHeight="1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</row>
    <row r="269" spans="1:91" ht="12.75" customHeight="1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</row>
    <row r="270" spans="1:91" ht="12.75" customHeight="1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</row>
    <row r="271" spans="1:91" ht="12.75" customHeight="1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</row>
    <row r="272" spans="1:91" ht="12.75" customHeight="1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</row>
    <row r="273" spans="1:91" ht="12.75" customHeight="1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</row>
    <row r="274" spans="1:91" ht="12.75" customHeight="1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</row>
    <row r="275" spans="1:91" ht="12.75" customHeight="1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</row>
    <row r="276" spans="1:91" ht="12.75" customHeight="1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</row>
    <row r="277" spans="1:91" ht="12.75" customHeight="1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</row>
    <row r="278" spans="1:91" ht="12.75" customHeight="1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</row>
    <row r="279" spans="1:91" ht="12.75" customHeight="1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</row>
    <row r="280" spans="1:91" ht="12.75" customHeight="1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</row>
    <row r="281" spans="1:91" ht="12.75" customHeight="1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</row>
    <row r="282" spans="1:91" ht="12.75" customHeight="1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</row>
    <row r="283" spans="1:91" ht="12.75" customHeight="1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</row>
    <row r="284" spans="1:91" ht="12.75" customHeight="1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</row>
    <row r="285" spans="1:91" ht="12.75" customHeight="1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</row>
    <row r="286" spans="1:91" ht="12.75" customHeight="1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</row>
    <row r="287" spans="1:91" ht="12.75" customHeight="1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</row>
    <row r="288" spans="1:91" ht="12.75" customHeight="1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</row>
    <row r="289" spans="1:91" ht="12.75" customHeight="1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</row>
    <row r="290" spans="1:91" ht="12.75" customHeight="1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</row>
    <row r="291" spans="1:91" ht="12.75" customHeight="1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</row>
    <row r="292" spans="1:91" ht="12.75" customHeight="1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</row>
    <row r="293" spans="1:91" ht="12.75" customHeight="1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</row>
    <row r="294" spans="1:91" ht="12.75" customHeight="1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</row>
    <row r="295" spans="1:91" ht="12.75" customHeight="1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</row>
    <row r="296" spans="1:91" ht="12.75" customHeight="1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</row>
    <row r="297" spans="1:91" ht="12.75" customHeight="1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</row>
    <row r="298" spans="1:91" ht="12.75" customHeight="1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</row>
    <row r="299" spans="1:91" ht="12.75" customHeight="1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</row>
    <row r="300" spans="1:91" ht="12.75" customHeight="1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</row>
    <row r="301" spans="1:91" ht="12.75" customHeight="1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</row>
    <row r="302" spans="1:91" ht="12.75" customHeight="1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</row>
    <row r="303" spans="1:91" ht="12.75" customHeight="1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</row>
    <row r="304" spans="1:91" ht="12.75" customHeight="1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</row>
    <row r="305" spans="1:91" ht="12.75" customHeight="1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</row>
    <row r="306" spans="1:91" ht="12.75" customHeight="1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</row>
    <row r="307" spans="1:91" ht="12.75" customHeight="1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</row>
    <row r="308" spans="1:91" ht="12.75" customHeight="1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</row>
    <row r="309" spans="1:91" ht="12.75" customHeight="1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</row>
    <row r="310" spans="1:91" ht="12.75" customHeight="1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</row>
    <row r="311" spans="1:91" ht="12.75" customHeight="1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</row>
    <row r="312" spans="1:91" ht="12.75" customHeight="1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</row>
    <row r="313" spans="1:91" ht="12.75" customHeigh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</row>
    <row r="314" spans="1:91" ht="12.75" customHeight="1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</row>
    <row r="315" spans="1:91" ht="12.75" customHeight="1" x14ac:dyDescent="0.2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</row>
    <row r="316" spans="1:91" ht="12.75" customHeight="1" x14ac:dyDescent="0.2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</row>
    <row r="317" spans="1:91" ht="12.75" customHeight="1" x14ac:dyDescent="0.2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</row>
    <row r="318" spans="1:91" ht="12.75" customHeight="1" x14ac:dyDescent="0.2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</row>
    <row r="319" spans="1:91" ht="12.75" customHeight="1" x14ac:dyDescent="0.2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</row>
    <row r="320" spans="1:91" ht="12.75" customHeight="1" x14ac:dyDescent="0.2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</row>
    <row r="321" spans="1:91" ht="12.75" customHeight="1" x14ac:dyDescent="0.2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</row>
    <row r="322" spans="1:91" ht="12.75" customHeight="1" x14ac:dyDescent="0.2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</row>
    <row r="323" spans="1:91" ht="12.75" customHeight="1" x14ac:dyDescent="0.2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</row>
    <row r="324" spans="1:91" ht="12.75" customHeight="1" x14ac:dyDescent="0.2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</row>
    <row r="325" spans="1:91" ht="12.75" customHeight="1" x14ac:dyDescent="0.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</row>
    <row r="326" spans="1:91" ht="12.75" customHeight="1" x14ac:dyDescent="0.2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</row>
    <row r="327" spans="1:91" ht="12.75" customHeight="1" x14ac:dyDescent="0.2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</row>
    <row r="328" spans="1:91" ht="12.75" customHeight="1" x14ac:dyDescent="0.2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</row>
    <row r="329" spans="1:91" ht="12.75" customHeight="1" x14ac:dyDescent="0.2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</row>
    <row r="330" spans="1:91" ht="12.75" customHeight="1" x14ac:dyDescent="0.2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</row>
    <row r="331" spans="1:91" ht="12.75" customHeight="1" x14ac:dyDescent="0.2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</row>
    <row r="332" spans="1:91" ht="12.75" customHeight="1" x14ac:dyDescent="0.2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</row>
    <row r="333" spans="1:91" ht="12.75" customHeight="1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</row>
    <row r="334" spans="1:91" ht="12.75" customHeight="1" x14ac:dyDescent="0.2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</row>
    <row r="335" spans="1:91" ht="12.75" customHeight="1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</row>
    <row r="336" spans="1:91" ht="12.75" customHeight="1" x14ac:dyDescent="0.2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</row>
    <row r="337" spans="1:91" ht="12.75" customHeight="1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</row>
    <row r="338" spans="1:91" ht="12.75" customHeight="1" x14ac:dyDescent="0.2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</row>
    <row r="339" spans="1:91" ht="12.75" customHeight="1" x14ac:dyDescent="0.2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</row>
    <row r="340" spans="1:91" ht="12.75" customHeight="1" x14ac:dyDescent="0.2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</row>
    <row r="341" spans="1:91" ht="12.75" customHeight="1" x14ac:dyDescent="0.2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</row>
    <row r="342" spans="1:91" ht="12.75" customHeight="1" x14ac:dyDescent="0.2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</row>
    <row r="343" spans="1:91" ht="12.75" customHeight="1" x14ac:dyDescent="0.2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</row>
    <row r="344" spans="1:91" ht="12.75" customHeight="1" x14ac:dyDescent="0.2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</row>
    <row r="345" spans="1:91" ht="12.75" customHeight="1" x14ac:dyDescent="0.2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</row>
    <row r="346" spans="1:91" ht="12.75" customHeight="1" x14ac:dyDescent="0.2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</row>
    <row r="347" spans="1:91" ht="12.75" customHeight="1" x14ac:dyDescent="0.2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</row>
    <row r="348" spans="1:91" ht="12.75" customHeight="1" x14ac:dyDescent="0.2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</row>
    <row r="349" spans="1:91" ht="12.75" customHeight="1" x14ac:dyDescent="0.2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</row>
    <row r="350" spans="1:91" ht="12.75" customHeight="1" x14ac:dyDescent="0.2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</row>
    <row r="351" spans="1:91" ht="12.75" customHeight="1" x14ac:dyDescent="0.2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</row>
    <row r="352" spans="1:91" ht="12.75" customHeight="1" x14ac:dyDescent="0.2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</row>
    <row r="353" spans="1:91" ht="12.75" customHeight="1" x14ac:dyDescent="0.2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</row>
    <row r="354" spans="1:91" ht="12.75" customHeight="1" x14ac:dyDescent="0.2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</row>
    <row r="355" spans="1:91" ht="12.75" customHeight="1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</row>
    <row r="356" spans="1:91" ht="12.75" customHeight="1" x14ac:dyDescent="0.2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</row>
    <row r="357" spans="1:91" ht="12.75" customHeight="1" x14ac:dyDescent="0.2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</row>
    <row r="358" spans="1:91" ht="12.75" customHeight="1" x14ac:dyDescent="0.2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</row>
    <row r="359" spans="1:91" ht="12.75" customHeight="1" x14ac:dyDescent="0.2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</row>
    <row r="360" spans="1:91" ht="12.75" customHeight="1" x14ac:dyDescent="0.2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</row>
    <row r="361" spans="1:91" ht="12.75" customHeight="1" x14ac:dyDescent="0.2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</row>
    <row r="362" spans="1:91" ht="12.75" customHeight="1" x14ac:dyDescent="0.2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</row>
    <row r="363" spans="1:91" ht="12.75" customHeight="1" x14ac:dyDescent="0.2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</row>
    <row r="364" spans="1:91" ht="12.75" customHeight="1" x14ac:dyDescent="0.2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</row>
    <row r="365" spans="1:91" ht="12.75" customHeight="1" x14ac:dyDescent="0.2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</row>
    <row r="366" spans="1:91" ht="12.75" customHeight="1" x14ac:dyDescent="0.2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</row>
    <row r="367" spans="1:91" ht="12.75" customHeight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</row>
    <row r="368" spans="1:9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</row>
    <row r="369" spans="1:91" ht="12.75" customHeight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</row>
    <row r="370" spans="1:91" ht="12.7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</row>
    <row r="371" spans="1:91" ht="12.75" customHeight="1" x14ac:dyDescent="0.2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</row>
    <row r="372" spans="1:91" ht="12.75" customHeight="1" x14ac:dyDescent="0.2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</row>
    <row r="373" spans="1:91" ht="12.75" customHeight="1" x14ac:dyDescent="0.2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</row>
    <row r="374" spans="1:91" ht="12.75" customHeight="1" x14ac:dyDescent="0.2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</row>
    <row r="375" spans="1:91" ht="12.75" customHeight="1" x14ac:dyDescent="0.2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</row>
    <row r="376" spans="1:91" ht="12.75" customHeight="1" x14ac:dyDescent="0.2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</row>
    <row r="377" spans="1:91" ht="12.75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</row>
    <row r="378" spans="1:91" ht="12.75" customHeight="1" x14ac:dyDescent="0.2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</row>
    <row r="379" spans="1:91" ht="12.75" customHeight="1" x14ac:dyDescent="0.2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</row>
    <row r="380" spans="1:91" ht="12.75" customHeight="1" x14ac:dyDescent="0.2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</row>
    <row r="381" spans="1:91" ht="12.75" customHeight="1" x14ac:dyDescent="0.2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</row>
    <row r="382" spans="1:91" ht="12.75" customHeight="1" x14ac:dyDescent="0.2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</row>
    <row r="383" spans="1:91" ht="12.75" customHeight="1" x14ac:dyDescent="0.2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</row>
    <row r="384" spans="1:91" ht="12.75" customHeight="1" x14ac:dyDescent="0.2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</row>
    <row r="385" spans="1:91" ht="12.75" customHeight="1" x14ac:dyDescent="0.2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</row>
    <row r="386" spans="1:91" ht="12.75" customHeight="1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</row>
    <row r="387" spans="1:91" ht="12.75" customHeight="1" x14ac:dyDescent="0.2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</row>
    <row r="388" spans="1:91" ht="12.75" customHeight="1" x14ac:dyDescent="0.2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</row>
    <row r="389" spans="1:91" ht="12.75" customHeight="1" x14ac:dyDescent="0.2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</row>
    <row r="390" spans="1:91" ht="12.75" customHeight="1" x14ac:dyDescent="0.2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</row>
    <row r="391" spans="1:91" ht="12.75" customHeight="1" x14ac:dyDescent="0.2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</row>
    <row r="392" spans="1:91" ht="12.75" customHeight="1" x14ac:dyDescent="0.2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</row>
    <row r="393" spans="1:91" ht="12.75" customHeight="1" x14ac:dyDescent="0.2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</row>
    <row r="394" spans="1:91" ht="12.75" customHeight="1" x14ac:dyDescent="0.2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</row>
    <row r="395" spans="1:91" ht="12.75" customHeight="1" x14ac:dyDescent="0.2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</row>
    <row r="396" spans="1:91" ht="12.75" customHeight="1" x14ac:dyDescent="0.2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</row>
    <row r="397" spans="1:91" ht="12.75" customHeight="1" x14ac:dyDescent="0.2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</row>
    <row r="398" spans="1:91" ht="12.75" customHeight="1" x14ac:dyDescent="0.2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</row>
    <row r="399" spans="1:91" ht="12.75" customHeight="1" x14ac:dyDescent="0.2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</row>
    <row r="400" spans="1:91" ht="12.75" customHeight="1" x14ac:dyDescent="0.2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</row>
    <row r="401" spans="1:91" ht="12.75" customHeight="1" x14ac:dyDescent="0.2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</row>
    <row r="402" spans="1:91" ht="12.75" customHeight="1" x14ac:dyDescent="0.2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</row>
    <row r="403" spans="1:91" ht="12.75" customHeight="1" x14ac:dyDescent="0.2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</row>
    <row r="404" spans="1:91" ht="12.75" customHeight="1" x14ac:dyDescent="0.2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</row>
    <row r="405" spans="1:91" ht="12.75" customHeight="1" x14ac:dyDescent="0.2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</row>
    <row r="406" spans="1:91" ht="12.75" customHeight="1" x14ac:dyDescent="0.2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</row>
    <row r="407" spans="1:91" ht="12.75" customHeight="1" x14ac:dyDescent="0.2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</row>
    <row r="408" spans="1:91" ht="12.75" customHeight="1" x14ac:dyDescent="0.2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</row>
    <row r="409" spans="1:91" ht="12.75" customHeight="1" x14ac:dyDescent="0.2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</row>
    <row r="410" spans="1:91" ht="12.75" customHeight="1" x14ac:dyDescent="0.2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</row>
    <row r="411" spans="1:91" ht="12.75" customHeight="1" x14ac:dyDescent="0.2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</row>
    <row r="412" spans="1:91" ht="12.75" customHeight="1" x14ac:dyDescent="0.2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</row>
    <row r="413" spans="1:91" ht="12.75" customHeight="1" x14ac:dyDescent="0.2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</row>
    <row r="414" spans="1:91" ht="12.75" customHeight="1" x14ac:dyDescent="0.2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</row>
    <row r="415" spans="1:91" ht="12.75" customHeight="1" x14ac:dyDescent="0.2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</row>
    <row r="416" spans="1:91" ht="12.75" customHeight="1" x14ac:dyDescent="0.2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</row>
    <row r="417" spans="1:91" ht="12.75" customHeight="1" x14ac:dyDescent="0.2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</row>
    <row r="418" spans="1:91" ht="12.75" customHeight="1" x14ac:dyDescent="0.2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</row>
    <row r="419" spans="1:91" ht="12.75" customHeight="1" x14ac:dyDescent="0.2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</row>
    <row r="420" spans="1:91" ht="12.75" customHeight="1" x14ac:dyDescent="0.2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</row>
    <row r="421" spans="1:91" ht="12.75" customHeight="1" x14ac:dyDescent="0.2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</row>
    <row r="422" spans="1:91" ht="12.75" customHeight="1" x14ac:dyDescent="0.2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</row>
    <row r="423" spans="1:91" ht="12.75" customHeight="1" x14ac:dyDescent="0.2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</row>
    <row r="424" spans="1:91" ht="12.75" customHeight="1" x14ac:dyDescent="0.2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</row>
    <row r="425" spans="1:91" ht="12.75" customHeight="1" x14ac:dyDescent="0.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</row>
    <row r="426" spans="1:91" ht="12.75" customHeight="1" x14ac:dyDescent="0.2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</row>
    <row r="427" spans="1:91" ht="12.75" customHeight="1" x14ac:dyDescent="0.2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</row>
    <row r="428" spans="1:91" ht="12.75" customHeight="1" x14ac:dyDescent="0.2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</row>
    <row r="429" spans="1:91" ht="12.75" customHeight="1" x14ac:dyDescent="0.2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</row>
    <row r="430" spans="1:91" ht="12.75" customHeight="1" x14ac:dyDescent="0.2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</row>
    <row r="431" spans="1:91" ht="12.75" customHeight="1" x14ac:dyDescent="0.2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</row>
    <row r="432" spans="1:91" ht="12.75" customHeight="1" x14ac:dyDescent="0.2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</row>
    <row r="433" spans="1:91" ht="12.75" customHeight="1" x14ac:dyDescent="0.2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</row>
    <row r="434" spans="1:91" ht="12.75" customHeight="1" x14ac:dyDescent="0.2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</row>
    <row r="435" spans="1:91" ht="12.75" customHeight="1" x14ac:dyDescent="0.2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</row>
    <row r="436" spans="1:91" ht="12.75" customHeight="1" x14ac:dyDescent="0.2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</row>
    <row r="437" spans="1:91" ht="12.75" customHeight="1" x14ac:dyDescent="0.2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</row>
    <row r="438" spans="1:91" ht="12.75" customHeight="1" x14ac:dyDescent="0.2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</row>
    <row r="439" spans="1:91" ht="12.75" customHeight="1" x14ac:dyDescent="0.2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</row>
    <row r="440" spans="1:91" ht="12.75" customHeight="1" x14ac:dyDescent="0.2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</row>
    <row r="441" spans="1:91" ht="12.75" customHeight="1" x14ac:dyDescent="0.2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</row>
    <row r="442" spans="1:91" ht="12.75" customHeight="1" x14ac:dyDescent="0.2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</row>
    <row r="443" spans="1:91" ht="12.75" customHeight="1" x14ac:dyDescent="0.2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</row>
    <row r="444" spans="1:91" ht="12.75" customHeight="1" x14ac:dyDescent="0.2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</row>
    <row r="445" spans="1:91" ht="12.75" customHeight="1" x14ac:dyDescent="0.2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</row>
    <row r="446" spans="1:91" ht="12.75" customHeight="1" x14ac:dyDescent="0.2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</row>
    <row r="447" spans="1:91" ht="12.75" customHeight="1" x14ac:dyDescent="0.2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</row>
    <row r="448" spans="1:91" ht="12.75" customHeight="1" x14ac:dyDescent="0.2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</row>
    <row r="449" spans="1:91" ht="12.75" customHeight="1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</row>
    <row r="450" spans="1:91" ht="12.75" customHeight="1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</row>
    <row r="451" spans="1:91" ht="12.75" customHeight="1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</row>
    <row r="452" spans="1:91" ht="12.75" customHeight="1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</row>
    <row r="453" spans="1:91" ht="12.75" customHeight="1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</row>
    <row r="454" spans="1:91" ht="12.75" customHeight="1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</row>
    <row r="455" spans="1:91" ht="12.75" customHeight="1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</row>
    <row r="456" spans="1:91" ht="12.75" customHeight="1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</row>
    <row r="457" spans="1:91" ht="12.75" customHeight="1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</row>
    <row r="458" spans="1:91" ht="12.75" customHeight="1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</row>
    <row r="459" spans="1:91" ht="12.75" customHeight="1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</row>
    <row r="460" spans="1:91" ht="12.75" customHeight="1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</row>
    <row r="461" spans="1:91" ht="12.75" customHeight="1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</row>
    <row r="462" spans="1:91" ht="12.75" customHeight="1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</row>
    <row r="463" spans="1:91" ht="12.75" customHeight="1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</row>
    <row r="464" spans="1:91" ht="12.75" customHeight="1" x14ac:dyDescent="0.2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</row>
    <row r="465" spans="1:91" ht="12.75" customHeight="1" x14ac:dyDescent="0.2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</row>
    <row r="466" spans="1:91" ht="12.75" customHeight="1" x14ac:dyDescent="0.2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</row>
    <row r="467" spans="1:91" ht="12.75" customHeight="1" x14ac:dyDescent="0.2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</row>
    <row r="468" spans="1:91" ht="12.75" customHeight="1" x14ac:dyDescent="0.2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</row>
    <row r="469" spans="1:91" ht="12.75" customHeight="1" x14ac:dyDescent="0.2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</row>
    <row r="470" spans="1:91" ht="12.75" customHeight="1" x14ac:dyDescent="0.2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</row>
    <row r="471" spans="1:91" ht="12.75" customHeight="1" x14ac:dyDescent="0.2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</row>
    <row r="472" spans="1:91" ht="12.75" customHeight="1" x14ac:dyDescent="0.2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</row>
    <row r="473" spans="1:91" ht="12.75" customHeight="1" x14ac:dyDescent="0.2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</row>
    <row r="474" spans="1:91" ht="12.75" customHeight="1" x14ac:dyDescent="0.2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</row>
    <row r="475" spans="1:91" ht="12.75" customHeight="1" x14ac:dyDescent="0.2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</row>
    <row r="476" spans="1:91" ht="12.75" customHeight="1" x14ac:dyDescent="0.2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</row>
    <row r="477" spans="1:91" ht="12.75" customHeight="1" x14ac:dyDescent="0.2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</row>
    <row r="478" spans="1:91" ht="12.75" customHeight="1" x14ac:dyDescent="0.2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</row>
    <row r="479" spans="1:91" ht="12.75" customHeight="1" x14ac:dyDescent="0.2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</row>
    <row r="480" spans="1:91" ht="12.75" customHeight="1" x14ac:dyDescent="0.2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</row>
    <row r="481" spans="1:91" ht="12.75" customHeight="1" x14ac:dyDescent="0.2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</row>
    <row r="482" spans="1:91" ht="12.75" customHeight="1" x14ac:dyDescent="0.2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</row>
    <row r="483" spans="1:91" ht="12.75" customHeight="1" x14ac:dyDescent="0.2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</row>
    <row r="484" spans="1:91" ht="12.75" customHeight="1" x14ac:dyDescent="0.2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</row>
    <row r="485" spans="1:91" ht="12.75" customHeight="1" x14ac:dyDescent="0.2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</row>
    <row r="486" spans="1:91" ht="12.75" customHeight="1" x14ac:dyDescent="0.2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</row>
    <row r="487" spans="1:91" ht="12.75" customHeight="1" x14ac:dyDescent="0.2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</row>
    <row r="488" spans="1:91" ht="12.75" customHeight="1" x14ac:dyDescent="0.2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</row>
    <row r="489" spans="1:91" ht="12.75" customHeight="1" x14ac:dyDescent="0.2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</row>
    <row r="490" spans="1:91" ht="12.75" customHeight="1" x14ac:dyDescent="0.2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</row>
    <row r="491" spans="1:91" ht="12.75" customHeight="1" x14ac:dyDescent="0.2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</row>
    <row r="492" spans="1:91" ht="12.75" customHeight="1" x14ac:dyDescent="0.2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</row>
    <row r="493" spans="1:91" ht="12.75" customHeight="1" x14ac:dyDescent="0.2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</row>
    <row r="494" spans="1:91" ht="12.75" customHeight="1" x14ac:dyDescent="0.2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</row>
    <row r="495" spans="1:91" ht="12.75" customHeight="1" x14ac:dyDescent="0.2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</row>
    <row r="496" spans="1:91" ht="12.75" customHeight="1" x14ac:dyDescent="0.2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</row>
    <row r="497" spans="1:91" ht="12.75" customHeight="1" x14ac:dyDescent="0.2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</row>
    <row r="498" spans="1:91" ht="12.75" customHeight="1" x14ac:dyDescent="0.2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</row>
    <row r="499" spans="1:91" ht="12.75" customHeight="1" x14ac:dyDescent="0.2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</row>
    <row r="500" spans="1:91" ht="12.75" customHeight="1" x14ac:dyDescent="0.2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</row>
    <row r="501" spans="1:91" ht="12.75" customHeight="1" x14ac:dyDescent="0.2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</row>
    <row r="502" spans="1:91" ht="12.75" customHeight="1" x14ac:dyDescent="0.2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</row>
    <row r="503" spans="1:91" ht="12.75" customHeight="1" x14ac:dyDescent="0.2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</row>
    <row r="504" spans="1:91" ht="12.75" customHeight="1" x14ac:dyDescent="0.2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</row>
    <row r="505" spans="1:91" ht="12.75" customHeight="1" x14ac:dyDescent="0.2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</row>
    <row r="506" spans="1:91" ht="12.75" customHeight="1" x14ac:dyDescent="0.2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</row>
    <row r="507" spans="1:91" ht="12.75" customHeight="1" x14ac:dyDescent="0.2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</row>
    <row r="508" spans="1:91" ht="12.75" customHeight="1" x14ac:dyDescent="0.2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</row>
    <row r="509" spans="1:91" ht="12.75" customHeight="1" x14ac:dyDescent="0.2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</row>
    <row r="510" spans="1:91" ht="12.75" customHeight="1" x14ac:dyDescent="0.2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</row>
    <row r="511" spans="1:91" ht="12.75" customHeight="1" x14ac:dyDescent="0.2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</row>
    <row r="512" spans="1:91" ht="12.75" customHeight="1" x14ac:dyDescent="0.2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</row>
    <row r="513" spans="1:91" ht="12.75" customHeight="1" x14ac:dyDescent="0.2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</row>
    <row r="514" spans="1:91" ht="12.75" customHeight="1" x14ac:dyDescent="0.2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</row>
    <row r="515" spans="1:91" ht="12.75" customHeight="1" x14ac:dyDescent="0.2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</row>
    <row r="516" spans="1:91" ht="12.75" customHeight="1" x14ac:dyDescent="0.2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</row>
    <row r="517" spans="1:91" ht="12.75" customHeight="1" x14ac:dyDescent="0.2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</row>
    <row r="518" spans="1:91" ht="12.75" customHeight="1" x14ac:dyDescent="0.2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</row>
    <row r="519" spans="1:91" ht="12.75" customHeight="1" x14ac:dyDescent="0.2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</row>
    <row r="520" spans="1:91" ht="12.75" customHeight="1" x14ac:dyDescent="0.2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</row>
    <row r="521" spans="1:91" ht="12.75" customHeight="1" x14ac:dyDescent="0.2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</row>
    <row r="522" spans="1:91" ht="12.75" customHeight="1" x14ac:dyDescent="0.2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</row>
    <row r="523" spans="1:91" ht="12.75" customHeight="1" x14ac:dyDescent="0.2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</row>
    <row r="524" spans="1:91" ht="12.75" customHeight="1" x14ac:dyDescent="0.2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</row>
    <row r="525" spans="1:91" ht="12.75" customHeight="1" x14ac:dyDescent="0.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</row>
    <row r="526" spans="1:91" ht="12.75" customHeight="1" x14ac:dyDescent="0.2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</row>
    <row r="527" spans="1:91" ht="12.75" customHeight="1" x14ac:dyDescent="0.2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</row>
    <row r="528" spans="1:91" ht="12.75" customHeight="1" x14ac:dyDescent="0.2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</row>
    <row r="529" spans="1:91" ht="12.75" customHeight="1" x14ac:dyDescent="0.2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</row>
    <row r="530" spans="1:91" ht="12.75" customHeight="1" x14ac:dyDescent="0.2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</row>
    <row r="531" spans="1:91" ht="12.75" customHeight="1" x14ac:dyDescent="0.2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</row>
    <row r="532" spans="1:91" ht="12.75" customHeight="1" x14ac:dyDescent="0.2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</row>
    <row r="533" spans="1:91" ht="12.75" customHeight="1" x14ac:dyDescent="0.2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</row>
    <row r="534" spans="1:91" ht="12.75" customHeight="1" x14ac:dyDescent="0.2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</row>
    <row r="535" spans="1:91" ht="12.75" customHeight="1" x14ac:dyDescent="0.2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</row>
    <row r="536" spans="1:91" ht="12.75" customHeight="1" x14ac:dyDescent="0.2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</row>
    <row r="537" spans="1:91" ht="12.75" customHeight="1" x14ac:dyDescent="0.2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</row>
    <row r="538" spans="1:91" ht="12.75" customHeight="1" x14ac:dyDescent="0.2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</row>
    <row r="539" spans="1:91" ht="12.75" customHeight="1" x14ac:dyDescent="0.2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</row>
    <row r="540" spans="1:91" ht="12.75" customHeight="1" x14ac:dyDescent="0.2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</row>
    <row r="541" spans="1:91" ht="12.75" customHeight="1" x14ac:dyDescent="0.2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</row>
    <row r="542" spans="1:91" ht="12.75" customHeight="1" x14ac:dyDescent="0.2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</row>
    <row r="543" spans="1:91" ht="12.75" customHeight="1" x14ac:dyDescent="0.2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</row>
    <row r="544" spans="1:91" ht="12.75" customHeight="1" x14ac:dyDescent="0.2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</row>
    <row r="545" spans="1:91" ht="12.75" customHeight="1" x14ac:dyDescent="0.2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</row>
    <row r="546" spans="1:91" ht="12.75" customHeight="1" x14ac:dyDescent="0.2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</row>
    <row r="547" spans="1:91" ht="12.75" customHeight="1" x14ac:dyDescent="0.2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</row>
    <row r="548" spans="1:91" ht="12.75" customHeight="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</row>
    <row r="549" spans="1:91" ht="12.75" customHeight="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</row>
    <row r="550" spans="1:91" ht="12.75" customHeight="1" x14ac:dyDescent="0.2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</row>
    <row r="551" spans="1:91" ht="12.75" customHeight="1" x14ac:dyDescent="0.2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</row>
    <row r="552" spans="1:91" ht="12.75" customHeight="1" x14ac:dyDescent="0.2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</row>
    <row r="553" spans="1:91" ht="12.75" customHeight="1" x14ac:dyDescent="0.2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</row>
    <row r="554" spans="1:91" ht="12.75" customHeight="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</row>
    <row r="555" spans="1:91" ht="12.75" customHeight="1" x14ac:dyDescent="0.2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</row>
    <row r="556" spans="1:91" ht="12.75" customHeight="1" x14ac:dyDescent="0.2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</row>
    <row r="557" spans="1:91" ht="12.75" customHeight="1" x14ac:dyDescent="0.2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</row>
    <row r="558" spans="1:91" ht="12.75" customHeight="1" x14ac:dyDescent="0.2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</row>
    <row r="559" spans="1:91" ht="12.75" customHeight="1" x14ac:dyDescent="0.2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</row>
    <row r="560" spans="1:91" ht="12.75" customHeight="1" x14ac:dyDescent="0.2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</row>
    <row r="561" spans="1:91" ht="12.75" customHeight="1" x14ac:dyDescent="0.2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</row>
    <row r="562" spans="1:91" ht="12.75" customHeight="1" x14ac:dyDescent="0.2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</row>
    <row r="563" spans="1:91" ht="12.75" customHeight="1" x14ac:dyDescent="0.2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</row>
    <row r="564" spans="1:91" ht="12.75" customHeight="1" x14ac:dyDescent="0.2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</row>
    <row r="565" spans="1:91" ht="12.75" customHeight="1" x14ac:dyDescent="0.2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</row>
    <row r="566" spans="1:91" ht="12.75" customHeight="1" x14ac:dyDescent="0.2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</row>
    <row r="567" spans="1:91" ht="12.75" customHeight="1" x14ac:dyDescent="0.2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</row>
    <row r="568" spans="1:91" ht="12.75" customHeight="1" x14ac:dyDescent="0.2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</row>
    <row r="569" spans="1:91" ht="12.75" customHeight="1" x14ac:dyDescent="0.2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</row>
    <row r="570" spans="1:91" ht="12.75" customHeight="1" x14ac:dyDescent="0.2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</row>
    <row r="571" spans="1:91" ht="12.75" customHeight="1" x14ac:dyDescent="0.2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</row>
    <row r="572" spans="1:91" ht="12.75" customHeight="1" x14ac:dyDescent="0.2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</row>
    <row r="573" spans="1:91" ht="12.75" customHeight="1" x14ac:dyDescent="0.2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</row>
    <row r="574" spans="1:91" ht="12.75" customHeight="1" x14ac:dyDescent="0.2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</row>
    <row r="575" spans="1:91" ht="12.75" customHeight="1" x14ac:dyDescent="0.2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</row>
    <row r="576" spans="1:91" ht="12.75" customHeight="1" x14ac:dyDescent="0.2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</row>
    <row r="577" spans="1:91" ht="12.75" customHeight="1" x14ac:dyDescent="0.2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</row>
    <row r="578" spans="1:91" ht="12.75" customHeight="1" x14ac:dyDescent="0.2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</row>
    <row r="579" spans="1:91" ht="12.75" customHeight="1" x14ac:dyDescent="0.2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</row>
    <row r="580" spans="1:91" ht="12.75" customHeight="1" x14ac:dyDescent="0.2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</row>
    <row r="581" spans="1:91" ht="12.75" customHeight="1" x14ac:dyDescent="0.2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</row>
    <row r="582" spans="1:91" ht="12.75" customHeight="1" x14ac:dyDescent="0.2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</row>
    <row r="583" spans="1:91" ht="12.75" customHeight="1" x14ac:dyDescent="0.2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</row>
    <row r="584" spans="1:91" ht="12.75" customHeight="1" x14ac:dyDescent="0.2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</row>
    <row r="585" spans="1:91" ht="12.75" customHeight="1" x14ac:dyDescent="0.2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</row>
    <row r="586" spans="1:91" ht="12.75" customHeight="1" x14ac:dyDescent="0.2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</row>
    <row r="587" spans="1:91" ht="12.75" customHeight="1" x14ac:dyDescent="0.2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</row>
    <row r="588" spans="1:91" ht="12.75" customHeight="1" x14ac:dyDescent="0.2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</row>
    <row r="589" spans="1:91" ht="12.75" customHeight="1" x14ac:dyDescent="0.2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</row>
    <row r="590" spans="1:91" ht="12.75" customHeight="1" x14ac:dyDescent="0.2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</row>
    <row r="591" spans="1:91" ht="12.75" customHeight="1" x14ac:dyDescent="0.2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</row>
    <row r="592" spans="1:91" ht="12.75" customHeight="1" x14ac:dyDescent="0.2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</row>
    <row r="593" spans="1:91" ht="12.75" customHeight="1" x14ac:dyDescent="0.2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</row>
    <row r="594" spans="1:91" ht="12.75" customHeight="1" x14ac:dyDescent="0.2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</row>
    <row r="595" spans="1:91" ht="12.75" customHeight="1" x14ac:dyDescent="0.2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</row>
    <row r="596" spans="1:91" ht="12.75" customHeight="1" x14ac:dyDescent="0.2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</row>
    <row r="597" spans="1:91" ht="12.75" customHeight="1" x14ac:dyDescent="0.2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</row>
    <row r="598" spans="1:91" ht="12.75" customHeight="1" x14ac:dyDescent="0.2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</row>
    <row r="599" spans="1:91" ht="12.75" customHeight="1" x14ac:dyDescent="0.2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</row>
    <row r="600" spans="1:91" ht="12.75" customHeight="1" x14ac:dyDescent="0.2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</row>
    <row r="601" spans="1:91" ht="12.75" customHeight="1" x14ac:dyDescent="0.2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</row>
    <row r="602" spans="1:91" ht="12.75" customHeight="1" x14ac:dyDescent="0.2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</row>
    <row r="603" spans="1:91" ht="12.75" customHeight="1" x14ac:dyDescent="0.2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</row>
    <row r="604" spans="1:91" ht="12.75" customHeight="1" x14ac:dyDescent="0.2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</row>
    <row r="605" spans="1:91" ht="12.75" customHeight="1" x14ac:dyDescent="0.2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</row>
    <row r="606" spans="1:91" ht="12.75" customHeight="1" x14ac:dyDescent="0.2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</row>
    <row r="607" spans="1:91" ht="12.75" customHeight="1" x14ac:dyDescent="0.2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</row>
    <row r="608" spans="1:91" ht="12.75" customHeight="1" x14ac:dyDescent="0.2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</row>
    <row r="609" spans="1:91" ht="12.75" customHeight="1" x14ac:dyDescent="0.2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</row>
    <row r="610" spans="1:91" ht="12.75" customHeight="1" x14ac:dyDescent="0.2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</row>
    <row r="611" spans="1:91" ht="12.75" customHeight="1" x14ac:dyDescent="0.2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</row>
    <row r="612" spans="1:91" ht="12.75" customHeight="1" x14ac:dyDescent="0.2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</row>
    <row r="613" spans="1:91" ht="12.75" customHeight="1" x14ac:dyDescent="0.2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</row>
    <row r="614" spans="1:91" ht="12.75" customHeight="1" x14ac:dyDescent="0.2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</row>
    <row r="615" spans="1:91" ht="12.75" customHeight="1" x14ac:dyDescent="0.2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</row>
    <row r="616" spans="1:91" ht="12.75" customHeight="1" x14ac:dyDescent="0.2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</row>
    <row r="617" spans="1:91" ht="12.75" customHeight="1" x14ac:dyDescent="0.2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</row>
    <row r="618" spans="1:91" ht="12.75" customHeight="1" x14ac:dyDescent="0.2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</row>
    <row r="619" spans="1:91" ht="12.75" customHeight="1" x14ac:dyDescent="0.2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</row>
    <row r="620" spans="1:91" ht="12.75" customHeight="1" x14ac:dyDescent="0.2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</row>
    <row r="621" spans="1:91" ht="12.75" customHeight="1" x14ac:dyDescent="0.2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</row>
    <row r="622" spans="1:91" ht="12.75" customHeight="1" x14ac:dyDescent="0.2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</row>
    <row r="623" spans="1:91" ht="12.75" customHeight="1" x14ac:dyDescent="0.2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</row>
    <row r="624" spans="1:91" ht="12.75" customHeight="1" x14ac:dyDescent="0.2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</row>
    <row r="625" spans="1:91" ht="12.75" customHeight="1" x14ac:dyDescent="0.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</row>
    <row r="626" spans="1:91" ht="12.75" customHeight="1" x14ac:dyDescent="0.2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</row>
    <row r="627" spans="1:91" ht="12.75" customHeight="1" x14ac:dyDescent="0.2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</row>
    <row r="628" spans="1:91" ht="12.75" customHeight="1" x14ac:dyDescent="0.2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</row>
    <row r="629" spans="1:91" ht="12.75" customHeight="1" x14ac:dyDescent="0.2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</row>
    <row r="630" spans="1:91" ht="12.75" customHeight="1" x14ac:dyDescent="0.2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</row>
    <row r="631" spans="1:91" ht="12.75" customHeight="1" x14ac:dyDescent="0.2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</row>
    <row r="632" spans="1:91" ht="12.75" customHeight="1" x14ac:dyDescent="0.2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</row>
    <row r="633" spans="1:91" ht="12.75" customHeight="1" x14ac:dyDescent="0.2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</row>
    <row r="634" spans="1:91" ht="12.75" customHeight="1" x14ac:dyDescent="0.2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</row>
    <row r="635" spans="1:91" ht="12.75" customHeight="1" x14ac:dyDescent="0.2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</row>
    <row r="636" spans="1:91" ht="12.75" customHeight="1" x14ac:dyDescent="0.2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</row>
    <row r="637" spans="1:91" ht="12.75" customHeight="1" x14ac:dyDescent="0.2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</row>
    <row r="638" spans="1:91" ht="12.75" customHeight="1" x14ac:dyDescent="0.2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</row>
    <row r="639" spans="1:91" ht="12.75" customHeight="1" x14ac:dyDescent="0.2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</row>
    <row r="640" spans="1:91" ht="12.75" customHeight="1" x14ac:dyDescent="0.2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</row>
    <row r="641" spans="1:91" ht="12.75" customHeight="1" x14ac:dyDescent="0.2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</row>
    <row r="642" spans="1:91" ht="12.75" customHeight="1" x14ac:dyDescent="0.2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</row>
    <row r="643" spans="1:91" ht="12.75" customHeight="1" x14ac:dyDescent="0.2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</row>
    <row r="644" spans="1:91" ht="12.75" customHeight="1" x14ac:dyDescent="0.2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</row>
    <row r="645" spans="1:91" ht="12.75" customHeight="1" x14ac:dyDescent="0.2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</row>
    <row r="646" spans="1:91" ht="12.75" customHeight="1" x14ac:dyDescent="0.2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</row>
    <row r="647" spans="1:91" ht="12.75" customHeight="1" x14ac:dyDescent="0.2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</row>
    <row r="648" spans="1:91" ht="12.75" customHeight="1" x14ac:dyDescent="0.2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</row>
    <row r="649" spans="1:91" ht="12.75" customHeight="1" x14ac:dyDescent="0.2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</row>
    <row r="650" spans="1:91" ht="12.75" customHeight="1" x14ac:dyDescent="0.2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</row>
    <row r="651" spans="1:91" ht="12.75" customHeight="1" x14ac:dyDescent="0.2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</row>
    <row r="652" spans="1:91" ht="12.75" customHeight="1" x14ac:dyDescent="0.2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</row>
    <row r="653" spans="1:91" ht="12.75" customHeight="1" x14ac:dyDescent="0.2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</row>
    <row r="654" spans="1:91" ht="12.75" customHeight="1" x14ac:dyDescent="0.2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</row>
    <row r="655" spans="1:91" ht="12.75" customHeight="1" x14ac:dyDescent="0.2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</row>
    <row r="656" spans="1:91" ht="12.75" customHeight="1" x14ac:dyDescent="0.2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</row>
    <row r="657" spans="1:91" ht="12.75" customHeight="1" x14ac:dyDescent="0.2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</row>
    <row r="658" spans="1:91" ht="12.75" customHeight="1" x14ac:dyDescent="0.2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</row>
    <row r="659" spans="1:91" ht="12.75" customHeight="1" x14ac:dyDescent="0.2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</row>
    <row r="660" spans="1:91" ht="12.75" customHeight="1" x14ac:dyDescent="0.2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</row>
    <row r="661" spans="1:91" ht="12.75" customHeight="1" x14ac:dyDescent="0.2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</row>
    <row r="662" spans="1:91" ht="12.75" customHeight="1" x14ac:dyDescent="0.2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</row>
    <row r="663" spans="1:91" ht="12.75" customHeight="1" x14ac:dyDescent="0.2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</row>
    <row r="664" spans="1:91" ht="12.75" customHeight="1" x14ac:dyDescent="0.2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</row>
    <row r="665" spans="1:91" ht="12.75" customHeight="1" x14ac:dyDescent="0.2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</row>
    <row r="666" spans="1:91" ht="12.75" customHeight="1" x14ac:dyDescent="0.2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</row>
    <row r="667" spans="1:91" ht="12.75" customHeight="1" x14ac:dyDescent="0.2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</row>
    <row r="668" spans="1:91" ht="12.75" customHeight="1" x14ac:dyDescent="0.2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</row>
    <row r="669" spans="1:91" ht="12.75" customHeight="1" x14ac:dyDescent="0.2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</row>
    <row r="670" spans="1:91" ht="12.75" customHeight="1" x14ac:dyDescent="0.2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</row>
    <row r="671" spans="1:91" ht="12.75" customHeight="1" x14ac:dyDescent="0.2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</row>
    <row r="672" spans="1:91" ht="12.75" customHeight="1" x14ac:dyDescent="0.2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</row>
    <row r="673" spans="1:91" ht="12.75" customHeight="1" x14ac:dyDescent="0.2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</row>
    <row r="674" spans="1:91" ht="12.75" customHeight="1" x14ac:dyDescent="0.2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</row>
    <row r="675" spans="1:91" ht="12.75" customHeight="1" x14ac:dyDescent="0.2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</row>
    <row r="676" spans="1:91" ht="12.75" customHeight="1" x14ac:dyDescent="0.2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</row>
    <row r="677" spans="1:91" ht="12.75" customHeight="1" x14ac:dyDescent="0.2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</row>
    <row r="678" spans="1:91" ht="12.75" customHeight="1" x14ac:dyDescent="0.2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</row>
    <row r="679" spans="1:91" ht="12.75" customHeight="1" x14ac:dyDescent="0.2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</row>
    <row r="680" spans="1:91" ht="12.75" customHeight="1" x14ac:dyDescent="0.2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</row>
    <row r="681" spans="1:91" ht="12.75" customHeight="1" x14ac:dyDescent="0.2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</row>
    <row r="682" spans="1:91" ht="12.75" customHeight="1" x14ac:dyDescent="0.2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</row>
    <row r="683" spans="1:91" ht="12.75" customHeight="1" x14ac:dyDescent="0.2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</row>
    <row r="684" spans="1:91" ht="12.75" customHeight="1" x14ac:dyDescent="0.2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</row>
    <row r="685" spans="1:91" ht="12.75" customHeight="1" x14ac:dyDescent="0.2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</row>
    <row r="686" spans="1:91" ht="12.75" customHeight="1" x14ac:dyDescent="0.2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</row>
    <row r="687" spans="1:91" ht="12.75" customHeight="1" x14ac:dyDescent="0.2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</row>
    <row r="688" spans="1:91" ht="12.75" customHeight="1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</row>
    <row r="689" spans="1:91" ht="12.75" customHeight="1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</row>
    <row r="690" spans="1:91" ht="12.75" customHeight="1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</row>
    <row r="691" spans="1:91" ht="12.75" customHeight="1" x14ac:dyDescent="0.2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</row>
    <row r="692" spans="1:91" ht="12.75" customHeight="1" x14ac:dyDescent="0.2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</row>
    <row r="693" spans="1:91" ht="12.75" customHeight="1" x14ac:dyDescent="0.2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</row>
    <row r="694" spans="1:91" ht="12.75" customHeight="1" x14ac:dyDescent="0.2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</row>
    <row r="695" spans="1:91" ht="12.75" customHeight="1" x14ac:dyDescent="0.2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</row>
    <row r="696" spans="1:91" ht="12.75" customHeight="1" x14ac:dyDescent="0.2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</row>
    <row r="697" spans="1:91" ht="12.75" customHeight="1" x14ac:dyDescent="0.2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</row>
    <row r="698" spans="1:91" ht="12.75" customHeight="1" x14ac:dyDescent="0.2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</row>
    <row r="699" spans="1:91" ht="12.75" customHeight="1" x14ac:dyDescent="0.2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</row>
    <row r="700" spans="1:91" ht="12.75" customHeight="1" x14ac:dyDescent="0.2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</row>
    <row r="701" spans="1:91" ht="12.75" customHeight="1" x14ac:dyDescent="0.2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</row>
    <row r="702" spans="1:91" ht="12.75" customHeight="1" x14ac:dyDescent="0.2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</row>
    <row r="703" spans="1:91" ht="12.75" customHeight="1" x14ac:dyDescent="0.2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</row>
    <row r="704" spans="1:91" ht="12.75" customHeight="1" x14ac:dyDescent="0.2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</row>
    <row r="705" spans="1:91" ht="12.75" customHeight="1" x14ac:dyDescent="0.2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</row>
    <row r="706" spans="1:91" ht="12.75" customHeight="1" x14ac:dyDescent="0.2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</row>
    <row r="707" spans="1:91" ht="12.75" customHeight="1" x14ac:dyDescent="0.2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</row>
    <row r="708" spans="1:91" ht="12.75" customHeight="1" x14ac:dyDescent="0.2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</row>
    <row r="709" spans="1:91" ht="12.75" customHeight="1" x14ac:dyDescent="0.2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</row>
    <row r="710" spans="1:91" ht="12.75" customHeight="1" x14ac:dyDescent="0.2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</row>
    <row r="711" spans="1:91" ht="12.75" customHeight="1" x14ac:dyDescent="0.2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</row>
    <row r="712" spans="1:91" ht="12.75" customHeight="1" x14ac:dyDescent="0.2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</row>
    <row r="713" spans="1:91" ht="12.75" customHeight="1" x14ac:dyDescent="0.2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</row>
    <row r="714" spans="1:91" ht="12.75" customHeight="1" x14ac:dyDescent="0.2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</row>
    <row r="715" spans="1:91" ht="12.75" customHeight="1" x14ac:dyDescent="0.2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</row>
    <row r="716" spans="1:91" ht="12.75" customHeight="1" x14ac:dyDescent="0.2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</row>
    <row r="717" spans="1:91" ht="12.75" customHeight="1" x14ac:dyDescent="0.2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</row>
    <row r="718" spans="1:91" ht="12.75" customHeight="1" x14ac:dyDescent="0.2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</row>
    <row r="719" spans="1:91" ht="12.75" customHeight="1" x14ac:dyDescent="0.2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</row>
    <row r="720" spans="1:91" ht="12.75" customHeight="1" x14ac:dyDescent="0.2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</row>
    <row r="721" spans="1:91" ht="12.75" customHeight="1" x14ac:dyDescent="0.2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</row>
    <row r="722" spans="1:91" ht="12.75" customHeight="1" x14ac:dyDescent="0.2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</row>
    <row r="723" spans="1:91" ht="12.75" customHeight="1" x14ac:dyDescent="0.2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</row>
    <row r="724" spans="1:91" ht="12.75" customHeight="1" x14ac:dyDescent="0.2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</row>
    <row r="725" spans="1:91" ht="12.75" customHeight="1" x14ac:dyDescent="0.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</row>
    <row r="726" spans="1:91" ht="12.75" customHeight="1" x14ac:dyDescent="0.2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</row>
    <row r="727" spans="1:91" ht="12.75" customHeight="1" x14ac:dyDescent="0.2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</row>
    <row r="728" spans="1:91" ht="12.75" customHeight="1" x14ac:dyDescent="0.2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</row>
    <row r="729" spans="1:91" ht="12.75" customHeight="1" x14ac:dyDescent="0.2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</row>
    <row r="730" spans="1:91" ht="12.75" customHeight="1" x14ac:dyDescent="0.2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</row>
    <row r="731" spans="1:91" ht="12.75" customHeight="1" x14ac:dyDescent="0.2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</row>
    <row r="732" spans="1:91" ht="12.75" customHeight="1" x14ac:dyDescent="0.2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</row>
    <row r="733" spans="1:91" ht="12.75" customHeight="1" x14ac:dyDescent="0.2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</row>
    <row r="734" spans="1:91" ht="12.75" customHeight="1" x14ac:dyDescent="0.2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</row>
    <row r="735" spans="1:91" ht="12.75" customHeight="1" x14ac:dyDescent="0.2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</row>
    <row r="736" spans="1:91" ht="12.75" customHeight="1" x14ac:dyDescent="0.2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</row>
    <row r="737" spans="1:91" ht="12.75" customHeight="1" x14ac:dyDescent="0.2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</row>
    <row r="738" spans="1:91" ht="12.75" customHeight="1" x14ac:dyDescent="0.2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</row>
    <row r="739" spans="1:91" ht="12.75" customHeight="1" x14ac:dyDescent="0.2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</row>
    <row r="740" spans="1:91" ht="12.75" customHeight="1" x14ac:dyDescent="0.2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</row>
    <row r="741" spans="1:91" ht="12.75" customHeight="1" x14ac:dyDescent="0.2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</row>
    <row r="742" spans="1:91" ht="12.75" customHeight="1" x14ac:dyDescent="0.2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</row>
    <row r="743" spans="1:91" ht="12.75" customHeight="1" x14ac:dyDescent="0.2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</row>
    <row r="744" spans="1:91" ht="12.75" customHeight="1" x14ac:dyDescent="0.2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</row>
    <row r="745" spans="1:91" ht="12.75" customHeight="1" x14ac:dyDescent="0.2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</row>
    <row r="746" spans="1:91" ht="12.75" customHeight="1" x14ac:dyDescent="0.2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</row>
    <row r="747" spans="1:91" ht="12.75" customHeight="1" x14ac:dyDescent="0.2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</row>
    <row r="748" spans="1:91" ht="12.75" customHeight="1" x14ac:dyDescent="0.2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</row>
    <row r="749" spans="1:91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</row>
    <row r="750" spans="1:91" ht="12.75" customHeight="1" x14ac:dyDescent="0.2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</row>
    <row r="751" spans="1:91" ht="12.75" customHeight="1" x14ac:dyDescent="0.2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</row>
    <row r="752" spans="1:91" ht="12.75" customHeight="1" x14ac:dyDescent="0.2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</row>
    <row r="753" spans="1:91" ht="12.75" customHeight="1" x14ac:dyDescent="0.2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</row>
    <row r="754" spans="1:91" ht="12.75" customHeight="1" x14ac:dyDescent="0.2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</row>
    <row r="755" spans="1:91" ht="12.75" customHeight="1" x14ac:dyDescent="0.2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</row>
    <row r="756" spans="1:91" ht="12.75" customHeight="1" x14ac:dyDescent="0.2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</row>
    <row r="757" spans="1:91" ht="12.75" customHeight="1" x14ac:dyDescent="0.2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</row>
    <row r="758" spans="1:91" ht="12.75" customHeight="1" x14ac:dyDescent="0.2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</row>
    <row r="759" spans="1:91" ht="12.75" customHeight="1" x14ac:dyDescent="0.2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</row>
    <row r="760" spans="1:91" ht="12.75" customHeight="1" x14ac:dyDescent="0.2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</row>
    <row r="761" spans="1:91" ht="12.75" customHeight="1" x14ac:dyDescent="0.2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</row>
    <row r="762" spans="1:91" ht="12.75" customHeight="1" x14ac:dyDescent="0.2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</row>
    <row r="763" spans="1:91" ht="12.75" customHeight="1" x14ac:dyDescent="0.2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</row>
    <row r="764" spans="1:91" ht="12.75" customHeight="1" x14ac:dyDescent="0.2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</row>
    <row r="765" spans="1:91" ht="12.75" customHeight="1" x14ac:dyDescent="0.2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</row>
    <row r="766" spans="1:91" ht="12.75" customHeight="1" x14ac:dyDescent="0.2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</row>
    <row r="767" spans="1:91" ht="12.75" customHeight="1" x14ac:dyDescent="0.2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</row>
    <row r="768" spans="1:91" ht="12.75" customHeight="1" x14ac:dyDescent="0.2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</row>
    <row r="769" spans="1:91" ht="12.75" customHeight="1" x14ac:dyDescent="0.2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</row>
    <row r="770" spans="1:91" ht="12.75" customHeight="1" x14ac:dyDescent="0.2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</row>
    <row r="771" spans="1:91" ht="12.75" customHeight="1" x14ac:dyDescent="0.2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</row>
    <row r="772" spans="1:91" ht="12.75" customHeight="1" x14ac:dyDescent="0.2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</row>
    <row r="773" spans="1:91" ht="12.75" customHeight="1" x14ac:dyDescent="0.2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</row>
    <row r="774" spans="1:91" ht="12.75" customHeight="1" x14ac:dyDescent="0.2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</row>
    <row r="775" spans="1:91" ht="12.75" customHeight="1" x14ac:dyDescent="0.2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</row>
    <row r="776" spans="1:91" ht="12.75" customHeight="1" x14ac:dyDescent="0.2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</row>
    <row r="777" spans="1:91" ht="12.75" customHeight="1" x14ac:dyDescent="0.2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</row>
    <row r="778" spans="1:91" ht="12.75" customHeight="1" x14ac:dyDescent="0.2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</row>
    <row r="779" spans="1:91" ht="12.75" customHeight="1" x14ac:dyDescent="0.2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</row>
    <row r="780" spans="1:91" ht="12.75" customHeight="1" x14ac:dyDescent="0.2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</row>
    <row r="781" spans="1:91" ht="12.75" customHeight="1" x14ac:dyDescent="0.2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</row>
    <row r="782" spans="1:91" ht="12.75" customHeight="1" x14ac:dyDescent="0.2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</row>
    <row r="783" spans="1:91" ht="12.75" customHeight="1" x14ac:dyDescent="0.2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</row>
    <row r="784" spans="1:91" ht="12.75" customHeight="1" x14ac:dyDescent="0.2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</row>
    <row r="785" spans="1:91" ht="12.75" customHeight="1" x14ac:dyDescent="0.2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</row>
    <row r="786" spans="1:91" ht="12.75" customHeight="1" x14ac:dyDescent="0.2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</row>
    <row r="787" spans="1:91" ht="12.75" customHeight="1" x14ac:dyDescent="0.2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</row>
    <row r="788" spans="1:91" ht="12.75" customHeight="1" x14ac:dyDescent="0.2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</row>
    <row r="789" spans="1:91" ht="12.75" customHeight="1" x14ac:dyDescent="0.2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</row>
    <row r="790" spans="1:91" ht="12.75" customHeight="1" x14ac:dyDescent="0.2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</row>
    <row r="791" spans="1:91" ht="12.75" customHeight="1" x14ac:dyDescent="0.2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</row>
    <row r="792" spans="1:91" ht="12.75" customHeight="1" x14ac:dyDescent="0.2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</row>
    <row r="793" spans="1:91" ht="12.75" customHeight="1" x14ac:dyDescent="0.2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</row>
    <row r="794" spans="1:91" ht="12.75" customHeight="1" x14ac:dyDescent="0.2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</row>
    <row r="795" spans="1:91" ht="12.75" customHeight="1" x14ac:dyDescent="0.2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</row>
    <row r="796" spans="1:91" ht="12.75" customHeight="1" x14ac:dyDescent="0.2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</row>
    <row r="797" spans="1:91" ht="12.75" customHeight="1" x14ac:dyDescent="0.2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</row>
    <row r="798" spans="1:91" ht="12.75" customHeight="1" x14ac:dyDescent="0.2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</row>
    <row r="799" spans="1:91" ht="12.75" customHeight="1" x14ac:dyDescent="0.2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</row>
    <row r="800" spans="1:91" ht="12.75" customHeight="1" x14ac:dyDescent="0.2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</row>
    <row r="801" spans="1:91" ht="12.75" customHeight="1" x14ac:dyDescent="0.2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</row>
    <row r="802" spans="1:91" ht="12.75" customHeight="1" x14ac:dyDescent="0.2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</row>
    <row r="803" spans="1:91" ht="12.75" customHeight="1" x14ac:dyDescent="0.2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</row>
    <row r="804" spans="1:91" ht="12.75" customHeight="1" x14ac:dyDescent="0.2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</row>
    <row r="805" spans="1:91" ht="12.75" customHeight="1" x14ac:dyDescent="0.2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</row>
    <row r="806" spans="1:91" ht="12.75" customHeight="1" x14ac:dyDescent="0.2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</row>
    <row r="807" spans="1:91" ht="12.75" customHeight="1" x14ac:dyDescent="0.2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</row>
    <row r="808" spans="1:91" ht="12.75" customHeight="1" x14ac:dyDescent="0.2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</row>
    <row r="809" spans="1:91" ht="12.75" customHeight="1" x14ac:dyDescent="0.2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</row>
    <row r="810" spans="1:91" ht="12.75" customHeight="1" x14ac:dyDescent="0.2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</row>
    <row r="811" spans="1:91" ht="12.75" customHeight="1" x14ac:dyDescent="0.2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</row>
    <row r="812" spans="1:91" ht="12.75" customHeight="1" x14ac:dyDescent="0.2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</row>
    <row r="813" spans="1:91" ht="12.75" customHeight="1" x14ac:dyDescent="0.2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</row>
    <row r="814" spans="1:91" ht="12.75" customHeight="1" x14ac:dyDescent="0.2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</row>
    <row r="815" spans="1:91" ht="12.75" customHeight="1" x14ac:dyDescent="0.2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</row>
    <row r="816" spans="1:91" ht="12.75" customHeight="1" x14ac:dyDescent="0.2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</row>
    <row r="817" spans="1:91" ht="12.75" customHeight="1" x14ac:dyDescent="0.2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</row>
    <row r="818" spans="1:91" ht="12.75" customHeight="1" x14ac:dyDescent="0.2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</row>
    <row r="819" spans="1:91" ht="12.75" customHeight="1" x14ac:dyDescent="0.2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</row>
    <row r="820" spans="1:91" ht="12.75" customHeight="1" x14ac:dyDescent="0.2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</row>
    <row r="821" spans="1:91" ht="12.75" customHeight="1" x14ac:dyDescent="0.2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</row>
    <row r="822" spans="1:91" ht="12.75" customHeight="1" x14ac:dyDescent="0.2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</row>
    <row r="823" spans="1:91" ht="12.75" customHeight="1" x14ac:dyDescent="0.2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</row>
    <row r="824" spans="1:91" ht="12.75" customHeight="1" x14ac:dyDescent="0.2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</row>
    <row r="825" spans="1:91" ht="12.75" customHeight="1" x14ac:dyDescent="0.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</row>
    <row r="826" spans="1:91" ht="12.75" customHeight="1" x14ac:dyDescent="0.2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</row>
    <row r="827" spans="1:91" ht="12.75" customHeight="1" x14ac:dyDescent="0.2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</row>
    <row r="828" spans="1:91" ht="12.75" customHeight="1" x14ac:dyDescent="0.2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</row>
    <row r="829" spans="1:91" ht="12.75" customHeight="1" x14ac:dyDescent="0.2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</row>
    <row r="830" spans="1:91" ht="12.75" customHeight="1" x14ac:dyDescent="0.2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</row>
    <row r="831" spans="1:91" ht="12.75" customHeight="1" x14ac:dyDescent="0.2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</row>
    <row r="832" spans="1:91" ht="12.75" customHeight="1" x14ac:dyDescent="0.2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</row>
    <row r="833" spans="1:91" ht="12.75" customHeight="1" x14ac:dyDescent="0.2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</row>
    <row r="834" spans="1:91" ht="12.75" customHeight="1" x14ac:dyDescent="0.2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</row>
    <row r="835" spans="1:91" ht="12.75" customHeight="1" x14ac:dyDescent="0.2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</row>
    <row r="836" spans="1:91" ht="12.75" customHeight="1" x14ac:dyDescent="0.2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</row>
    <row r="837" spans="1:91" ht="12.75" customHeight="1" x14ac:dyDescent="0.2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</row>
    <row r="838" spans="1:91" ht="12.75" customHeight="1" x14ac:dyDescent="0.2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</row>
    <row r="839" spans="1:91" ht="12.75" customHeight="1" x14ac:dyDescent="0.2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</row>
    <row r="840" spans="1:91" ht="12.75" customHeight="1" x14ac:dyDescent="0.2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</row>
    <row r="841" spans="1:91" ht="12.75" customHeight="1" x14ac:dyDescent="0.2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</row>
    <row r="842" spans="1:91" ht="12.75" customHeight="1" x14ac:dyDescent="0.2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</row>
    <row r="843" spans="1:91" ht="12.75" customHeight="1" x14ac:dyDescent="0.2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</row>
    <row r="844" spans="1:91" ht="12.75" customHeight="1" x14ac:dyDescent="0.2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</row>
    <row r="845" spans="1:91" ht="12.75" customHeight="1" x14ac:dyDescent="0.2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</row>
    <row r="846" spans="1:91" ht="12.75" customHeight="1" x14ac:dyDescent="0.2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</row>
    <row r="847" spans="1:91" ht="12.75" customHeight="1" x14ac:dyDescent="0.2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</row>
    <row r="848" spans="1:91" ht="12.75" customHeight="1" x14ac:dyDescent="0.2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</row>
    <row r="849" spans="1:91" ht="12.75" customHeight="1" x14ac:dyDescent="0.2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</row>
    <row r="850" spans="1:91" ht="12.75" customHeight="1" x14ac:dyDescent="0.2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</row>
    <row r="851" spans="1:91" ht="12.75" customHeight="1" x14ac:dyDescent="0.2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</row>
    <row r="852" spans="1:91" ht="12.75" customHeight="1" x14ac:dyDescent="0.2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</row>
    <row r="853" spans="1:91" ht="12.75" customHeight="1" x14ac:dyDescent="0.2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</row>
    <row r="854" spans="1:91" ht="12.75" customHeight="1" x14ac:dyDescent="0.2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</row>
    <row r="855" spans="1:91" ht="12.75" customHeight="1" x14ac:dyDescent="0.2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</row>
    <row r="856" spans="1:91" ht="12.75" customHeight="1" x14ac:dyDescent="0.2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</row>
    <row r="857" spans="1:91" ht="12.75" customHeight="1" x14ac:dyDescent="0.2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</row>
    <row r="858" spans="1:91" ht="12.75" customHeight="1" x14ac:dyDescent="0.2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</row>
    <row r="859" spans="1:91" ht="12.75" customHeight="1" x14ac:dyDescent="0.2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</row>
    <row r="860" spans="1:91" ht="12.75" customHeight="1" x14ac:dyDescent="0.2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</row>
    <row r="861" spans="1:91" ht="12.75" customHeight="1" x14ac:dyDescent="0.2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</row>
    <row r="862" spans="1:91" ht="12.75" customHeight="1" x14ac:dyDescent="0.2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</row>
    <row r="863" spans="1:91" ht="12.75" customHeight="1" x14ac:dyDescent="0.2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</row>
    <row r="864" spans="1:91" ht="12.75" customHeight="1" x14ac:dyDescent="0.2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</row>
    <row r="865" spans="1:91" ht="12.75" customHeight="1" x14ac:dyDescent="0.2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</row>
    <row r="866" spans="1:91" ht="12.75" customHeight="1" x14ac:dyDescent="0.2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</row>
    <row r="867" spans="1:91" ht="12.75" customHeight="1" x14ac:dyDescent="0.2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</row>
    <row r="868" spans="1:91" ht="12.75" customHeight="1" x14ac:dyDescent="0.2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</row>
    <row r="869" spans="1:91" ht="12.75" customHeight="1" x14ac:dyDescent="0.2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</row>
    <row r="870" spans="1:91" ht="12.75" customHeight="1" x14ac:dyDescent="0.2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</row>
    <row r="871" spans="1:91" ht="12.75" customHeight="1" x14ac:dyDescent="0.2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</row>
    <row r="872" spans="1:91" ht="12.75" customHeight="1" x14ac:dyDescent="0.2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</row>
    <row r="873" spans="1:91" ht="12.75" customHeight="1" x14ac:dyDescent="0.2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</row>
    <row r="874" spans="1:91" ht="12.75" customHeight="1" x14ac:dyDescent="0.2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</row>
    <row r="875" spans="1:91" ht="12.75" customHeight="1" x14ac:dyDescent="0.2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</row>
    <row r="876" spans="1:91" ht="12.75" customHeight="1" x14ac:dyDescent="0.2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</row>
    <row r="877" spans="1:91" ht="12.75" customHeight="1" x14ac:dyDescent="0.2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</row>
    <row r="878" spans="1:91" ht="12.75" customHeight="1" x14ac:dyDescent="0.2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</row>
    <row r="879" spans="1:91" ht="12.75" customHeight="1" x14ac:dyDescent="0.2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</row>
    <row r="880" spans="1:91" ht="12.75" customHeight="1" x14ac:dyDescent="0.2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</row>
    <row r="881" spans="1:91" ht="12.75" customHeight="1" x14ac:dyDescent="0.2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</row>
    <row r="882" spans="1:91" ht="12.75" customHeight="1" x14ac:dyDescent="0.2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</row>
    <row r="883" spans="1:91" ht="12.75" customHeight="1" x14ac:dyDescent="0.2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</row>
    <row r="884" spans="1:91" ht="12.75" customHeight="1" x14ac:dyDescent="0.2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</row>
    <row r="885" spans="1:91" ht="12.75" customHeight="1" x14ac:dyDescent="0.2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</row>
    <row r="886" spans="1:91" ht="12.75" customHeight="1" x14ac:dyDescent="0.2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</row>
    <row r="887" spans="1:91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</row>
    <row r="888" spans="1:91" ht="12.75" customHeight="1" x14ac:dyDescent="0.2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</row>
    <row r="889" spans="1:91" ht="12.75" customHeight="1" x14ac:dyDescent="0.2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</row>
    <row r="890" spans="1:91" ht="12.75" customHeight="1" x14ac:dyDescent="0.2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</row>
    <row r="891" spans="1:91" ht="12.75" customHeight="1" x14ac:dyDescent="0.2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</row>
    <row r="892" spans="1:91" ht="12.75" customHeight="1" x14ac:dyDescent="0.2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</row>
    <row r="893" spans="1:91" ht="12.75" customHeight="1" x14ac:dyDescent="0.2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</row>
    <row r="894" spans="1:91" ht="12.75" customHeight="1" x14ac:dyDescent="0.2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</row>
    <row r="895" spans="1:91" ht="12.75" customHeight="1" x14ac:dyDescent="0.2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</row>
    <row r="896" spans="1:91" ht="12.75" customHeight="1" x14ac:dyDescent="0.2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</row>
    <row r="897" spans="1:91" ht="12.75" customHeight="1" x14ac:dyDescent="0.2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</row>
    <row r="898" spans="1:91" ht="12.75" customHeight="1" x14ac:dyDescent="0.2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</row>
    <row r="899" spans="1:91" ht="12.75" customHeight="1" x14ac:dyDescent="0.2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</row>
    <row r="900" spans="1:91" ht="12.75" customHeight="1" x14ac:dyDescent="0.2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</row>
    <row r="901" spans="1:91" ht="12.75" customHeight="1" x14ac:dyDescent="0.2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</row>
    <row r="902" spans="1:91" ht="12.75" customHeight="1" x14ac:dyDescent="0.2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</row>
    <row r="903" spans="1:91" ht="12.75" customHeight="1" x14ac:dyDescent="0.2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</row>
    <row r="904" spans="1:91" ht="12.75" customHeight="1" x14ac:dyDescent="0.2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</row>
    <row r="905" spans="1:91" ht="12.75" customHeight="1" x14ac:dyDescent="0.2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</row>
    <row r="906" spans="1:91" ht="12.75" customHeight="1" x14ac:dyDescent="0.2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</row>
    <row r="907" spans="1:91" ht="12.75" customHeight="1" x14ac:dyDescent="0.2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</row>
    <row r="908" spans="1:91" ht="12.75" customHeight="1" x14ac:dyDescent="0.2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</row>
    <row r="909" spans="1:91" ht="12.75" customHeight="1" x14ac:dyDescent="0.2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</row>
    <row r="910" spans="1:91" ht="12.75" customHeight="1" x14ac:dyDescent="0.2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</row>
    <row r="911" spans="1:91" ht="12.75" customHeight="1" x14ac:dyDescent="0.2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</row>
    <row r="912" spans="1:91" ht="12.75" customHeight="1" x14ac:dyDescent="0.2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</row>
    <row r="913" spans="1:91" ht="12.75" customHeight="1" x14ac:dyDescent="0.2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</row>
    <row r="914" spans="1:91" ht="12.75" customHeight="1" x14ac:dyDescent="0.2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</row>
    <row r="915" spans="1:91" ht="12.75" customHeight="1" x14ac:dyDescent="0.2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</row>
    <row r="916" spans="1:91" ht="12.75" customHeight="1" x14ac:dyDescent="0.2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</row>
    <row r="917" spans="1:91" ht="12.75" customHeight="1" x14ac:dyDescent="0.2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</row>
    <row r="918" spans="1:91" ht="12.75" customHeight="1" x14ac:dyDescent="0.2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</row>
    <row r="919" spans="1:91" ht="12.75" customHeight="1" x14ac:dyDescent="0.2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</row>
    <row r="920" spans="1:91" ht="12.75" customHeight="1" x14ac:dyDescent="0.2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</row>
    <row r="921" spans="1:91" ht="12.75" customHeight="1" x14ac:dyDescent="0.2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</row>
    <row r="922" spans="1:91" ht="12.75" customHeight="1" x14ac:dyDescent="0.2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</row>
    <row r="923" spans="1:91" ht="12.75" customHeight="1" x14ac:dyDescent="0.2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</row>
    <row r="924" spans="1:91" ht="12.75" customHeight="1" x14ac:dyDescent="0.2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</row>
    <row r="925" spans="1:91" ht="12.75" customHeight="1" x14ac:dyDescent="0.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</row>
    <row r="926" spans="1:91" ht="12.75" customHeight="1" x14ac:dyDescent="0.2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</row>
    <row r="927" spans="1:91" ht="12.75" customHeight="1" x14ac:dyDescent="0.2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</row>
    <row r="928" spans="1:91" ht="12.75" customHeight="1" x14ac:dyDescent="0.2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</row>
    <row r="929" spans="1:91" ht="12.75" customHeight="1" x14ac:dyDescent="0.2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</row>
    <row r="930" spans="1:91" ht="12.75" customHeight="1" x14ac:dyDescent="0.2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</row>
    <row r="931" spans="1:91" ht="12.75" customHeight="1" x14ac:dyDescent="0.2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</row>
    <row r="932" spans="1:91" ht="12.75" customHeight="1" x14ac:dyDescent="0.2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</row>
    <row r="933" spans="1:91" ht="12.75" customHeight="1" x14ac:dyDescent="0.2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</row>
    <row r="934" spans="1:91" ht="12.75" customHeight="1" x14ac:dyDescent="0.2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</row>
    <row r="935" spans="1:91" ht="12.75" customHeight="1" x14ac:dyDescent="0.2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</row>
    <row r="936" spans="1:91" ht="12.75" customHeight="1" x14ac:dyDescent="0.2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</row>
    <row r="937" spans="1:91" ht="12.75" customHeight="1" x14ac:dyDescent="0.2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</row>
    <row r="938" spans="1:91" ht="12.75" customHeight="1" x14ac:dyDescent="0.2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</row>
    <row r="939" spans="1:91" ht="12.75" customHeight="1" x14ac:dyDescent="0.2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</row>
    <row r="940" spans="1:91" ht="12.75" customHeight="1" x14ac:dyDescent="0.2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</row>
    <row r="941" spans="1:91" ht="12.75" customHeight="1" x14ac:dyDescent="0.2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</row>
    <row r="942" spans="1:91" ht="12.75" customHeight="1" x14ac:dyDescent="0.2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</row>
    <row r="943" spans="1:91" ht="12.75" customHeight="1" x14ac:dyDescent="0.2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</row>
    <row r="944" spans="1:91" ht="12.75" customHeight="1" x14ac:dyDescent="0.2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</row>
    <row r="945" spans="1:91" ht="12.75" customHeight="1" x14ac:dyDescent="0.2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</row>
    <row r="946" spans="1:91" ht="12.75" customHeight="1" x14ac:dyDescent="0.2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</row>
    <row r="947" spans="1:91" ht="12.75" customHeight="1" x14ac:dyDescent="0.2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</row>
    <row r="948" spans="1:91" ht="12.75" customHeight="1" x14ac:dyDescent="0.2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</row>
    <row r="949" spans="1:91" ht="12.75" customHeight="1" x14ac:dyDescent="0.2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</row>
    <row r="950" spans="1:91" ht="12.75" customHeight="1" x14ac:dyDescent="0.2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</row>
    <row r="951" spans="1:91" ht="12.75" customHeight="1" x14ac:dyDescent="0.2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</row>
    <row r="952" spans="1:91" ht="12.75" customHeight="1" x14ac:dyDescent="0.2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</row>
    <row r="953" spans="1:91" ht="12.75" customHeight="1" x14ac:dyDescent="0.2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</row>
    <row r="954" spans="1:91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</row>
    <row r="955" spans="1:91" ht="12.75" customHeight="1" x14ac:dyDescent="0.2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</row>
    <row r="956" spans="1:91" ht="12.75" customHeight="1" x14ac:dyDescent="0.2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</row>
    <row r="957" spans="1:91" ht="12.75" customHeight="1" x14ac:dyDescent="0.2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</row>
    <row r="958" spans="1:91" ht="12.75" customHeight="1" x14ac:dyDescent="0.2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</row>
    <row r="959" spans="1:91" ht="12.75" customHeight="1" x14ac:dyDescent="0.2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</row>
    <row r="960" spans="1:91" ht="12.75" customHeight="1" x14ac:dyDescent="0.2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</row>
    <row r="961" spans="1:91" ht="12.75" customHeight="1" x14ac:dyDescent="0.2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</row>
    <row r="962" spans="1:91" ht="12.75" customHeight="1" x14ac:dyDescent="0.2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</row>
    <row r="963" spans="1:91" ht="12.75" customHeight="1" x14ac:dyDescent="0.2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</row>
    <row r="964" spans="1:91" ht="12.75" customHeight="1" x14ac:dyDescent="0.2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</row>
    <row r="965" spans="1:91" ht="12.75" customHeight="1" x14ac:dyDescent="0.2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</row>
    <row r="966" spans="1:91" ht="12.75" customHeight="1" x14ac:dyDescent="0.2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</row>
    <row r="967" spans="1:91" ht="12.75" customHeight="1" x14ac:dyDescent="0.2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</row>
    <row r="968" spans="1:91" ht="12.75" customHeight="1" x14ac:dyDescent="0.2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</row>
    <row r="969" spans="1:91" ht="12.75" customHeight="1" x14ac:dyDescent="0.2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</row>
    <row r="970" spans="1:91" ht="12.75" customHeight="1" x14ac:dyDescent="0.2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</row>
    <row r="971" spans="1:91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</row>
    <row r="972" spans="1:91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</row>
    <row r="973" spans="1:91" ht="12.75" customHeight="1" x14ac:dyDescent="0.2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</row>
    <row r="974" spans="1:91" ht="12.75" customHeight="1" x14ac:dyDescent="0.2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</row>
    <row r="975" spans="1:91" ht="12.75" customHeight="1" x14ac:dyDescent="0.2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</row>
    <row r="976" spans="1:91" ht="12.75" customHeight="1" x14ac:dyDescent="0.2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</row>
    <row r="977" spans="1:91" ht="12.75" customHeight="1" x14ac:dyDescent="0.2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</row>
    <row r="978" spans="1:91" ht="12.75" customHeight="1" x14ac:dyDescent="0.2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</row>
    <row r="979" spans="1:91" ht="12.75" customHeight="1" x14ac:dyDescent="0.2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</row>
    <row r="980" spans="1:91" ht="12.75" customHeight="1" x14ac:dyDescent="0.2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</row>
    <row r="981" spans="1:91" ht="12.75" customHeight="1" x14ac:dyDescent="0.2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</row>
    <row r="982" spans="1:91" ht="12.75" customHeight="1" x14ac:dyDescent="0.2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</row>
    <row r="983" spans="1:91" ht="12.75" customHeight="1" x14ac:dyDescent="0.2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</row>
    <row r="984" spans="1:91" ht="12.75" customHeight="1" x14ac:dyDescent="0.2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</row>
    <row r="985" spans="1:91" ht="12.75" customHeight="1" x14ac:dyDescent="0.2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</row>
    <row r="986" spans="1:91" ht="12.75" customHeight="1" x14ac:dyDescent="0.2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</row>
    <row r="987" spans="1:91" ht="12.75" customHeight="1" x14ac:dyDescent="0.2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</row>
    <row r="988" spans="1:91" ht="12.75" customHeight="1" x14ac:dyDescent="0.2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</row>
    <row r="989" spans="1:91" ht="12.75" customHeight="1" x14ac:dyDescent="0.2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</row>
    <row r="990" spans="1:91" ht="12.75" customHeight="1" x14ac:dyDescent="0.2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</row>
    <row r="991" spans="1:91" ht="12.75" customHeight="1" x14ac:dyDescent="0.2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</row>
    <row r="992" spans="1:91" ht="12.75" customHeight="1" x14ac:dyDescent="0.2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</row>
    <row r="993" spans="1:91" ht="12.75" customHeight="1" x14ac:dyDescent="0.2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</row>
    <row r="994" spans="1:91" ht="12.75" customHeight="1" x14ac:dyDescent="0.2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</row>
    <row r="995" spans="1:91" ht="12.75" customHeight="1" x14ac:dyDescent="0.2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</row>
    <row r="996" spans="1:91" ht="12.75" customHeight="1" x14ac:dyDescent="0.2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</row>
    <row r="997" spans="1:91" ht="12.75" customHeight="1" x14ac:dyDescent="0.2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</row>
    <row r="998" spans="1:91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</row>
    <row r="999" spans="1:91" ht="12.75" customHeight="1" x14ac:dyDescent="0.2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</row>
    <row r="1000" spans="1:91" ht="12.75" customHeight="1" x14ac:dyDescent="0.2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1" priority="1">
      <formula>LEN(TRIM(F10))=0</formula>
    </cfRule>
  </conditionalFormatting>
  <conditionalFormatting sqref="AC17:AC18 AD10:AD14 AN10:AN14"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2025-01-22T07:07:01Z</dcterms:created>
  <dcterms:modified xsi:type="dcterms:W3CDTF">2025-01-22T07:07:27Z</dcterms:modified>
</cp:coreProperties>
</file>